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9440" windowHeight="12210" activeTab="0"/>
  </bookViews>
  <sheets>
    <sheet name="40204810240300008066" sheetId="1" r:id="rId1"/>
  </sheets>
  <definedNames>
    <definedName name="_xlnm.Print_Titles" localSheetId="0">'40204810240300008066'!$5:$6</definedName>
  </definedNames>
  <calcPr fullCalcOnLoad="1"/>
</workbook>
</file>

<file path=xl/sharedStrings.xml><?xml version="1.0" encoding="utf-8"?>
<sst xmlns="http://schemas.openxmlformats.org/spreadsheetml/2006/main" count="118" uniqueCount="102">
  <si>
    <t>за период с 01.01.2019г. по 30.06.2019г.</t>
  </si>
  <si>
    <t>Единица измерения: тыс.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</si>
  <si>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</si>
  <si>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</si>
  <si>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</si>
  <si>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</si>
  <si>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</si>
  <si>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</si>
  <si>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</si>
  <si>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</si>
  <si>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</si>
  <si>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</si>
  <si>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</si>
  <si>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</si>
  <si>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</si>
  <si>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</si>
  <si>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</si>
  <si>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
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</si>
  <si>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</si>
  <si>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</si>
  <si>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</si>
  <si>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</si>
  <si>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</si>
  <si>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</si>
  <si>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</si>
  <si>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</si>
  <si>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</si>
  <si>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</si>
  <si>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</si>
  <si>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</si>
  <si>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</si>
  <si>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</si>
  <si>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</si>
  <si>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</si>
  <si>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</si>
  <si>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</si>
  <si>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</si>
  <si>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</si>
  <si>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</si>
  <si>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</si>
  <si>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</si>
  <si>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</si>
  <si>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</si>
  <si>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</si>
  <si>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</si>
  <si>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</si>
  <si>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</si>
  <si>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</si>
  <si>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</si>
  <si>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</si>
  <si>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</si>
  <si>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</si>
  <si>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</si>
  <si>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</si>
  <si>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</si>
  <si>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</si>
  <si>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</si>
  <si>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</si>
  <si>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</si>
  <si>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</si>
  <si>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</si>
  <si>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</si>
  <si>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</si>
  <si>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</si>
  <si>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</si>
  <si>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</si>
  <si>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</si>
  <si>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</si>
  <si>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</si>
  <si>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</si>
  <si>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</si>
  <si>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</si>
  <si>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</si>
  <si>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</si>
  <si>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</si>
  <si>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</si>
  <si>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</si>
  <si>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</si>
  <si>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</si>
  <si>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</si>
  <si>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</si>
  <si>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кульуры и спорта</t>
  </si>
  <si>
    <t>1105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</si>
  <si>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</si>
  <si>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</si>
  <si>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</si>
  <si>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</si>
  <si>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 xml:space="preserve">    МЕЖБЮДЖЕТНЫЕ ТРАНСФЕРТЫ БЮДЖЕТАМ СУБЪЕКТОВ РОССИЙСКОЙ ФЕДЕРАЦИИ И МУНИЦИПАЛЬНЫХ ОБРАЗОВАНИЙ ОБЩЕГО ХАРАКТЕРА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</si>
  <si>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</si>
  <si>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</si>
  <si>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</si>
  <si>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>ВСЕГО РАСХОДОВ:</t>
  </si>
  <si>
    <t>Уточненная годовая роспись/план</t>
  </si>
  <si>
    <t xml:space="preserve">Уточненная роспись/план за 1 полугодие 2019 </t>
  </si>
  <si>
    <t>исполнение</t>
  </si>
  <si>
    <t>за 1 полугодие 2019</t>
  </si>
  <si>
    <t>за 1 полугодие 2018</t>
  </si>
  <si>
    <t>% исполнения годового плана</t>
  </si>
  <si>
    <t>% исполнения плана за 1 полугодие 2019</t>
  </si>
  <si>
    <t>% исполнения к аналогичному периоду прошлого года</t>
  </si>
  <si>
    <t>Исполнение бюджета муниципального района по разделам, подразделам</t>
  </si>
  <si>
    <t xml:space="preserve">      Социальное обеспечение населения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</si>
</sst>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26" fillId="20" borderId="1">
      <alignment horizontal="right" vertical="top" shrinkToFit="1"/>
      <protection/>
    </xf>
    <xf numFmtId="164" fontId="26" fillId="21" borderId="1">
      <alignment horizontal="right" vertical="top" shrinkToFit="1"/>
      <protection/>
    </xf>
    <xf numFmtId="164" fontId="27" fillId="0" borderId="1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2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2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6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6" fillId="20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6" fillId="0" borderId="1">
      <alignment vertical="top" wrapText="1"/>
      <protection/>
    </xf>
    <xf numFmtId="0" fontId="27" fillId="22" borderId="0">
      <alignment horizontal="center"/>
      <protection/>
    </xf>
    <xf numFmtId="0" fontId="27" fillId="22" borderId="0">
      <alignment horizontal="left"/>
      <protection/>
    </xf>
    <xf numFmtId="4" fontId="26" fillId="21" borderId="1">
      <alignment horizontal="right" vertical="top" shrinkToFit="1"/>
      <protection/>
    </xf>
    <xf numFmtId="10" fontId="26" fillId="21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4" applyNumberFormat="1" applyProtection="1">
      <alignment/>
      <protection/>
    </xf>
    <xf numFmtId="0" fontId="28" fillId="0" borderId="0" xfId="77" applyNumberFormat="1" applyProtection="1">
      <alignment horizontal="center" wrapText="1"/>
      <protection/>
    </xf>
    <xf numFmtId="0" fontId="28" fillId="0" borderId="0" xfId="78" applyNumberFormat="1" applyProtection="1">
      <alignment horizontal="center"/>
      <protection/>
    </xf>
    <xf numFmtId="0" fontId="27" fillId="0" borderId="1" xfId="73" applyNumberFormat="1" applyProtection="1">
      <alignment horizontal="center" vertical="center" wrapText="1"/>
      <protection/>
    </xf>
    <xf numFmtId="0" fontId="26" fillId="0" borderId="1" xfId="81" applyNumberFormat="1" applyProtection="1">
      <alignment vertical="top" wrapText="1"/>
      <protection/>
    </xf>
    <xf numFmtId="1" fontId="27" fillId="0" borderId="1" xfId="46" applyNumberFormat="1" applyProtection="1">
      <alignment horizontal="center" vertical="top" shrinkToFit="1"/>
      <protection/>
    </xf>
    <xf numFmtId="164" fontId="26" fillId="21" borderId="1" xfId="36" applyNumberFormat="1" applyProtection="1">
      <alignment horizontal="right" vertical="top" shrinkToFit="1"/>
      <protection/>
    </xf>
    <xf numFmtId="10" fontId="26" fillId="21" borderId="1" xfId="85" applyNumberFormat="1" applyProtection="1">
      <alignment horizontal="right" vertical="top" shrinkToFit="1"/>
      <protection/>
    </xf>
    <xf numFmtId="164" fontId="26" fillId="20" borderId="1" xfId="35" applyNumberFormat="1" applyProtection="1">
      <alignment horizontal="right" vertical="top" shrinkToFit="1"/>
      <protection/>
    </xf>
    <xf numFmtId="0" fontId="27" fillId="0" borderId="0" xfId="74" applyNumberFormat="1" applyProtection="1">
      <alignment horizontal="left" wrapText="1"/>
      <protection/>
    </xf>
    <xf numFmtId="0" fontId="27" fillId="0" borderId="0" xfId="74" applyNumberFormat="1" applyProtection="1">
      <alignment horizontal="left" wrapText="1"/>
      <protection/>
    </xf>
    <xf numFmtId="164" fontId="26" fillId="21" borderId="11" xfId="36" applyNumberFormat="1" applyBorder="1" applyProtection="1">
      <alignment horizontal="right" vertical="top" shrinkToFit="1"/>
      <protection/>
    </xf>
    <xf numFmtId="164" fontId="26" fillId="21" borderId="12" xfId="36" applyNumberFormat="1" applyBorder="1" applyProtection="1">
      <alignment horizontal="right" vertical="top" shrinkToFit="1"/>
      <protection/>
    </xf>
    <xf numFmtId="0" fontId="27" fillId="0" borderId="13" xfId="73" applyBorder="1">
      <alignment horizontal="center" vertical="center" wrapText="1"/>
      <protection/>
    </xf>
    <xf numFmtId="0" fontId="27" fillId="0" borderId="14" xfId="73" applyBorder="1" applyAlignment="1">
      <alignment horizontal="center" vertical="center" wrapText="1"/>
      <protection/>
    </xf>
    <xf numFmtId="164" fontId="26" fillId="35" borderId="1" xfId="35" applyNumberFormat="1" applyFill="1" applyProtection="1">
      <alignment horizontal="right" vertical="top" shrinkToFit="1"/>
      <protection/>
    </xf>
    <xf numFmtId="10" fontId="26" fillId="35" borderId="1" xfId="76" applyNumberFormat="1" applyFill="1" applyProtection="1">
      <alignment horizontal="right" vertical="top" shrinkToFit="1"/>
      <protection/>
    </xf>
    <xf numFmtId="164" fontId="26" fillId="35" borderId="11" xfId="35" applyNumberFormat="1" applyFill="1" applyBorder="1" applyProtection="1">
      <alignment horizontal="right" vertical="top" shrinkToFit="1"/>
      <protection/>
    </xf>
    <xf numFmtId="164" fontId="27" fillId="21" borderId="1" xfId="36" applyNumberFormat="1" applyFont="1" applyProtection="1">
      <alignment horizontal="right" vertical="top" shrinkToFit="1"/>
      <protection/>
    </xf>
    <xf numFmtId="10" fontId="27" fillId="21" borderId="1" xfId="85" applyNumberFormat="1" applyFont="1" applyProtection="1">
      <alignment horizontal="right" vertical="top" shrinkToFit="1"/>
      <protection/>
    </xf>
    <xf numFmtId="164" fontId="27" fillId="21" borderId="11" xfId="36" applyNumberFormat="1" applyFont="1" applyBorder="1" applyProtection="1">
      <alignment horizontal="right" vertical="top" shrinkToFit="1"/>
      <protection/>
    </xf>
    <xf numFmtId="0" fontId="27" fillId="0" borderId="1" xfId="81" applyNumberFormat="1" applyFont="1" applyProtection="1">
      <alignment vertical="top" wrapText="1"/>
      <protection/>
    </xf>
    <xf numFmtId="1" fontId="27" fillId="0" borderId="1" xfId="46" applyNumberFormat="1" applyFont="1" applyProtection="1">
      <alignment horizontal="center" vertical="top" shrinkToFit="1"/>
      <protection/>
    </xf>
    <xf numFmtId="10" fontId="26" fillId="12" borderId="15" xfId="44" applyNumberFormat="1" applyFont="1" applyFill="1" applyBorder="1" applyAlignment="1" applyProtection="1">
      <alignment vertical="top"/>
      <protection/>
    </xf>
    <xf numFmtId="10" fontId="26" fillId="35" borderId="15" xfId="44" applyNumberFormat="1" applyFont="1" applyFill="1" applyBorder="1" applyAlignment="1" applyProtection="1">
      <alignment vertical="top"/>
      <protection/>
    </xf>
    <xf numFmtId="0" fontId="44" fillId="0" borderId="1" xfId="81" applyNumberFormat="1" applyFont="1" applyProtection="1">
      <alignment vertical="top" wrapText="1"/>
      <protection/>
    </xf>
    <xf numFmtId="10" fontId="27" fillId="12" borderId="15" xfId="44" applyNumberFormat="1" applyFont="1" applyFill="1" applyBorder="1" applyAlignment="1" applyProtection="1">
      <alignment vertical="top"/>
      <protection/>
    </xf>
    <xf numFmtId="10" fontId="7" fillId="12" borderId="15" xfId="0" applyNumberFormat="1" applyFont="1" applyFill="1" applyBorder="1" applyAlignment="1" applyProtection="1">
      <alignment vertical="top"/>
      <protection locked="0"/>
    </xf>
    <xf numFmtId="10" fontId="5" fillId="12" borderId="15" xfId="0" applyNumberFormat="1" applyFont="1" applyFill="1" applyBorder="1" applyAlignment="1" applyProtection="1">
      <alignment vertical="top"/>
      <protection locked="0"/>
    </xf>
    <xf numFmtId="10" fontId="7" fillId="35" borderId="15" xfId="0" applyNumberFormat="1" applyFont="1" applyFill="1" applyBorder="1" applyAlignment="1" applyProtection="1">
      <alignment vertical="top"/>
      <protection locked="0"/>
    </xf>
    <xf numFmtId="0" fontId="27" fillId="0" borderId="16" xfId="44" applyNumberFormat="1" applyBorder="1" applyAlignment="1" applyProtection="1">
      <alignment horizontal="center" vertical="center" wrapText="1"/>
      <protection/>
    </xf>
    <xf numFmtId="0" fontId="27" fillId="0" borderId="14" xfId="44" applyNumberForma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7" fillId="0" borderId="17" xfId="73" applyNumberFormat="1" applyBorder="1" applyProtection="1">
      <alignment horizontal="center" vertical="center" wrapText="1"/>
      <protection/>
    </xf>
    <xf numFmtId="0" fontId="27" fillId="0" borderId="1" xfId="73">
      <alignment horizontal="center" vertical="center" wrapText="1"/>
      <protection/>
    </xf>
    <xf numFmtId="0" fontId="27" fillId="0" borderId="1" xfId="73" applyNumberFormat="1" applyProtection="1">
      <alignment horizontal="center" vertical="center" wrapText="1"/>
      <protection/>
    </xf>
    <xf numFmtId="0" fontId="27" fillId="0" borderId="11" xfId="73" applyNumberFormat="1" applyBorder="1" applyProtection="1">
      <alignment horizontal="center" vertical="center" wrapText="1"/>
      <protection/>
    </xf>
    <xf numFmtId="0" fontId="27" fillId="0" borderId="11" xfId="73" applyBorder="1">
      <alignment horizontal="center" vertical="center" wrapText="1"/>
      <protection/>
    </xf>
    <xf numFmtId="0" fontId="27" fillId="0" borderId="0" xfId="62" applyNumberFormat="1" applyProtection="1">
      <alignment wrapText="1"/>
      <protection/>
    </xf>
    <xf numFmtId="0" fontId="27" fillId="0" borderId="0" xfId="62">
      <alignment wrapText="1"/>
      <protection/>
    </xf>
    <xf numFmtId="0" fontId="28" fillId="0" borderId="0" xfId="77" applyNumberFormat="1" applyProtection="1">
      <alignment horizontal="center" wrapText="1"/>
      <protection/>
    </xf>
    <xf numFmtId="0" fontId="28" fillId="0" borderId="0" xfId="77">
      <alignment horizontal="center" wrapText="1"/>
      <protection/>
    </xf>
    <xf numFmtId="0" fontId="28" fillId="0" borderId="0" xfId="78" applyNumberFormat="1" applyProtection="1">
      <alignment horizontal="center"/>
      <protection/>
    </xf>
    <xf numFmtId="0" fontId="28" fillId="0" borderId="0" xfId="78">
      <alignment horizontal="center"/>
      <protection/>
    </xf>
    <xf numFmtId="0" fontId="27" fillId="0" borderId="0" xfId="79" applyNumberFormat="1" applyProtection="1">
      <alignment horizontal="right"/>
      <protection/>
    </xf>
    <xf numFmtId="0" fontId="27" fillId="0" borderId="0" xfId="79">
      <alignment horizontal="right"/>
      <protection/>
    </xf>
    <xf numFmtId="0" fontId="27" fillId="0" borderId="1" xfId="47" applyNumberFormat="1" applyProtection="1">
      <alignment horizontal="center" vertical="center" wrapText="1"/>
      <protection/>
    </xf>
    <xf numFmtId="0" fontId="27" fillId="0" borderId="1" xfId="47">
      <alignment horizontal="center" vertical="center" wrapText="1"/>
      <protection/>
    </xf>
    <xf numFmtId="0" fontId="27" fillId="0" borderId="1" xfId="59" applyNumberFormat="1" applyProtection="1">
      <alignment horizontal="center" vertical="center" wrapText="1"/>
      <protection/>
    </xf>
    <xf numFmtId="0" fontId="27" fillId="0" borderId="1" xfId="59">
      <alignment horizontal="center" vertical="center" wrapText="1"/>
      <protection/>
    </xf>
    <xf numFmtId="0" fontId="27" fillId="0" borderId="15" xfId="73" applyNumberFormat="1" applyBorder="1" applyAlignment="1" applyProtection="1">
      <alignment horizontal="center" vertical="center" wrapText="1"/>
      <protection/>
    </xf>
    <xf numFmtId="0" fontId="27" fillId="0" borderId="0" xfId="74" applyNumberFormat="1" applyProtection="1">
      <alignment horizontal="left" wrapText="1"/>
      <protection/>
    </xf>
    <xf numFmtId="0" fontId="27" fillId="0" borderId="0" xfId="74">
      <alignment horizontal="left" wrapText="1"/>
      <protection/>
    </xf>
    <xf numFmtId="0" fontId="26" fillId="0" borderId="1" xfId="58" applyNumberFormat="1" applyProtection="1">
      <alignment horizontal="left"/>
      <protection/>
    </xf>
    <xf numFmtId="0" fontId="26" fillId="0" borderId="1" xfId="58">
      <alignment horizontal="left"/>
      <protection/>
    </xf>
    <xf numFmtId="0" fontId="27" fillId="0" borderId="1" xfId="66" applyNumberFormat="1" applyProtection="1">
      <alignment horizontal="center" vertical="center" wrapText="1"/>
      <protection/>
    </xf>
    <xf numFmtId="0" fontId="27" fillId="0" borderId="1" xfId="66">
      <alignment horizontal="center" vertical="center" wrapText="1"/>
      <protection/>
    </xf>
    <xf numFmtId="0" fontId="27" fillId="0" borderId="1" xfId="70" applyNumberFormat="1" applyProtection="1">
      <alignment horizontal="center" vertical="center" wrapText="1"/>
      <protection/>
    </xf>
    <xf numFmtId="0" fontId="27" fillId="0" borderId="1" xfId="70">
      <alignment horizontal="center" vertical="center" wrapText="1"/>
      <protection/>
    </xf>
    <xf numFmtId="0" fontId="27" fillId="0" borderId="1" xfId="71" applyNumberFormat="1" applyProtection="1">
      <alignment horizontal="center" vertical="center" wrapText="1"/>
      <protection/>
    </xf>
    <xf numFmtId="0" fontId="27" fillId="0" borderId="1" xfId="71">
      <alignment horizontal="center" vertical="center" wrapText="1"/>
      <protection/>
    </xf>
    <xf numFmtId="0" fontId="27" fillId="0" borderId="1" xfId="72" applyNumberFormat="1" applyProtection="1">
      <alignment horizontal="center" vertical="center" wrapText="1"/>
      <protection/>
    </xf>
    <xf numFmtId="0" fontId="27" fillId="0" borderId="1" xfId="72">
      <alignment horizontal="center" vertical="center" wrapText="1"/>
      <protection/>
    </xf>
    <xf numFmtId="0" fontId="27" fillId="0" borderId="1" xfId="42" applyNumberFormat="1" applyProtection="1">
      <alignment horizontal="center" vertical="center" wrapText="1"/>
      <protection/>
    </xf>
    <xf numFmtId="0" fontId="27" fillId="0" borderId="1" xfId="42">
      <alignment horizontal="center" vertical="center" wrapText="1"/>
      <protection/>
    </xf>
    <xf numFmtId="0" fontId="27" fillId="0" borderId="1" xfId="63" applyNumberFormat="1" applyProtection="1">
      <alignment horizontal="center" vertical="center" wrapText="1"/>
      <protection/>
    </xf>
    <xf numFmtId="0" fontId="27" fillId="0" borderId="1" xfId="63">
      <alignment horizontal="center" vertical="center" wrapText="1"/>
      <protection/>
    </xf>
    <xf numFmtId="0" fontId="27" fillId="0" borderId="1" xfId="54" applyNumberFormat="1" applyProtection="1">
      <alignment horizontal="center" vertical="center" wrapText="1"/>
      <protection/>
    </xf>
    <xf numFmtId="0" fontId="27" fillId="0" borderId="1" xfId="54">
      <alignment horizontal="center" vertical="center" wrapText="1"/>
      <protection/>
    </xf>
    <xf numFmtId="0" fontId="27" fillId="0" borderId="1" xfId="55" applyNumberFormat="1" applyProtection="1">
      <alignment horizontal="center" vertical="center" wrapText="1"/>
      <protection/>
    </xf>
    <xf numFmtId="0" fontId="27" fillId="0" borderId="1" xfId="55">
      <alignment horizontal="center" vertical="center" wrapText="1"/>
      <protection/>
    </xf>
    <xf numFmtId="0" fontId="27" fillId="0" borderId="1" xfId="56" applyNumberFormat="1" applyProtection="1">
      <alignment horizontal="center" vertical="center" wrapText="1"/>
      <protection/>
    </xf>
    <xf numFmtId="0" fontId="27" fillId="0" borderId="1" xfId="56">
      <alignment horizontal="center" vertical="center" wrapText="1"/>
      <protection/>
    </xf>
    <xf numFmtId="0" fontId="27" fillId="0" borderId="1" xfId="57" applyNumberFormat="1" applyProtection="1">
      <alignment horizontal="center" vertical="center" wrapText="1"/>
      <protection/>
    </xf>
    <xf numFmtId="0" fontId="27" fillId="0" borderId="1" xfId="57">
      <alignment horizontal="center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tabSelected="1" zoomScaleSheetLayoutView="100" zoomScalePageLayoutView="0" workbookViewId="0" topLeftCell="A1">
      <pane ySplit="6" topLeftCell="A34" activePane="bottomLeft" state="frozen"/>
      <selection pane="topLeft" activeCell="A1" sqref="A1"/>
      <selection pane="bottomLeft" activeCell="AA43" sqref="AA43"/>
    </sheetView>
  </sheetViews>
  <sheetFormatPr defaultColWidth="9.140625" defaultRowHeight="15"/>
  <cols>
    <col min="1" max="1" width="40.00390625" style="1" customWidth="1"/>
    <col min="2" max="2" width="7.7109375" style="1" customWidth="1"/>
    <col min="3" max="7" width="9.140625" style="1" hidden="1" customWidth="1"/>
    <col min="8" max="8" width="12.8515625" style="1" customWidth="1"/>
    <col min="9" max="9" width="12.421875" style="1" customWidth="1"/>
    <col min="10" max="17" width="9.140625" style="1" hidden="1" customWidth="1"/>
    <col min="18" max="18" width="13.421875" style="1" customWidth="1"/>
    <col min="19" max="19" width="13.140625" style="1" customWidth="1"/>
    <col min="20" max="20" width="14.7109375" style="1" customWidth="1"/>
    <col min="21" max="23" width="9.140625" style="1" hidden="1" customWidth="1"/>
    <col min="24" max="24" width="12.7109375" style="1" customWidth="1"/>
    <col min="25" max="25" width="14.7109375" style="1" customWidth="1"/>
    <col min="26" max="16384" width="9.140625" style="1" customWidth="1"/>
  </cols>
  <sheetData>
    <row r="1" spans="1:24" ht="15">
      <c r="A1" s="41"/>
      <c r="B1" s="42"/>
      <c r="C1" s="42"/>
      <c r="D1" s="42"/>
      <c r="E1" s="42"/>
      <c r="F1" s="42"/>
      <c r="G1" s="42"/>
      <c r="H1" s="4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43" t="s">
        <v>100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4"/>
      <c r="X2" s="2"/>
    </row>
    <row r="3" spans="1:24" ht="15.7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"/>
      <c r="W3" s="4"/>
      <c r="X3" s="2"/>
    </row>
    <row r="4" spans="1:24" ht="12.75" customHeight="1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</row>
    <row r="5" spans="1:25" ht="26.25" customHeight="1">
      <c r="A5" s="66" t="s">
        <v>2</v>
      </c>
      <c r="B5" s="49" t="s">
        <v>3</v>
      </c>
      <c r="C5" s="70" t="s">
        <v>4</v>
      </c>
      <c r="D5" s="72" t="s">
        <v>4</v>
      </c>
      <c r="E5" s="74" t="s">
        <v>4</v>
      </c>
      <c r="F5" s="76" t="s">
        <v>4</v>
      </c>
      <c r="G5" s="51" t="s">
        <v>4</v>
      </c>
      <c r="H5" s="68" t="s">
        <v>92</v>
      </c>
      <c r="I5" s="58" t="s">
        <v>93</v>
      </c>
      <c r="J5" s="60" t="s">
        <v>4</v>
      </c>
      <c r="K5" s="62" t="s">
        <v>4</v>
      </c>
      <c r="L5" s="64" t="s">
        <v>4</v>
      </c>
      <c r="M5" s="5" t="s">
        <v>4</v>
      </c>
      <c r="N5" s="38" t="s">
        <v>4</v>
      </c>
      <c r="O5" s="38" t="s">
        <v>4</v>
      </c>
      <c r="P5" s="38" t="s">
        <v>4</v>
      </c>
      <c r="Q5" s="39" t="s">
        <v>4</v>
      </c>
      <c r="R5" s="53" t="s">
        <v>94</v>
      </c>
      <c r="S5" s="53"/>
      <c r="T5" s="36" t="s">
        <v>97</v>
      </c>
      <c r="U5" s="38" t="s">
        <v>4</v>
      </c>
      <c r="V5" s="38" t="s">
        <v>4</v>
      </c>
      <c r="W5" s="39" t="s">
        <v>4</v>
      </c>
      <c r="X5" s="32" t="s">
        <v>98</v>
      </c>
      <c r="Y5" s="34" t="s">
        <v>99</v>
      </c>
    </row>
    <row r="6" spans="1:25" ht="76.5" customHeight="1">
      <c r="A6" s="67"/>
      <c r="B6" s="50"/>
      <c r="C6" s="71"/>
      <c r="D6" s="73"/>
      <c r="E6" s="75"/>
      <c r="F6" s="77"/>
      <c r="G6" s="52"/>
      <c r="H6" s="69"/>
      <c r="I6" s="59"/>
      <c r="J6" s="61"/>
      <c r="K6" s="63"/>
      <c r="L6" s="65"/>
      <c r="M6" s="5"/>
      <c r="N6" s="37"/>
      <c r="O6" s="37"/>
      <c r="P6" s="37"/>
      <c r="Q6" s="40"/>
      <c r="R6" s="16" t="s">
        <v>95</v>
      </c>
      <c r="S6" s="15" t="s">
        <v>96</v>
      </c>
      <c r="T6" s="37"/>
      <c r="U6" s="37"/>
      <c r="V6" s="37"/>
      <c r="W6" s="40"/>
      <c r="X6" s="33"/>
      <c r="Y6" s="35"/>
    </row>
    <row r="7" spans="1:25" ht="15">
      <c r="A7" s="6" t="s">
        <v>5</v>
      </c>
      <c r="B7" s="7" t="s">
        <v>6</v>
      </c>
      <c r="C7" s="7"/>
      <c r="D7" s="7"/>
      <c r="E7" s="7"/>
      <c r="F7" s="7"/>
      <c r="G7" s="8">
        <v>0</v>
      </c>
      <c r="H7" s="8">
        <v>53256.1677</v>
      </c>
      <c r="I7" s="8">
        <v>25038.3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4">
        <v>24643.3</v>
      </c>
      <c r="S7" s="8">
        <v>24657.1</v>
      </c>
      <c r="T7" s="9">
        <v>0.46273242263355724</v>
      </c>
      <c r="U7" s="8">
        <v>0</v>
      </c>
      <c r="V7" s="9">
        <v>0</v>
      </c>
      <c r="W7" s="13">
        <v>0</v>
      </c>
      <c r="X7" s="25">
        <f>R7/I7</f>
        <v>0.9842241685737451</v>
      </c>
      <c r="Y7" s="29">
        <f>R7/S7</f>
        <v>0.9994403234768079</v>
      </c>
    </row>
    <row r="8" spans="1:25" ht="38.25">
      <c r="A8" s="27" t="s">
        <v>7</v>
      </c>
      <c r="B8" s="7" t="s">
        <v>8</v>
      </c>
      <c r="C8" s="7"/>
      <c r="D8" s="7"/>
      <c r="E8" s="7"/>
      <c r="F8" s="7"/>
      <c r="G8" s="8">
        <v>0</v>
      </c>
      <c r="H8" s="20">
        <v>1857.05</v>
      </c>
      <c r="I8" s="20">
        <v>839.45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817.2412</v>
      </c>
      <c r="S8" s="20">
        <v>751.8</v>
      </c>
      <c r="T8" s="21">
        <v>0.44007495759403353</v>
      </c>
      <c r="U8" s="20">
        <v>0</v>
      </c>
      <c r="V8" s="21">
        <v>0</v>
      </c>
      <c r="W8" s="22">
        <v>0</v>
      </c>
      <c r="X8" s="28">
        <f aca="true" t="shared" si="0" ref="X8:X51">R8/I8</f>
        <v>0.9735436297575794</v>
      </c>
      <c r="Y8" s="30">
        <f aca="true" t="shared" si="1" ref="Y8:Y51">R8/S8</f>
        <v>1.0870460228784253</v>
      </c>
    </row>
    <row r="9" spans="1:25" ht="63.75">
      <c r="A9" s="27" t="s">
        <v>9</v>
      </c>
      <c r="B9" s="7" t="s">
        <v>10</v>
      </c>
      <c r="C9" s="7"/>
      <c r="D9" s="7"/>
      <c r="E9" s="7"/>
      <c r="F9" s="7"/>
      <c r="G9" s="8">
        <v>0</v>
      </c>
      <c r="H9" s="20">
        <v>1464.1</v>
      </c>
      <c r="I9" s="20">
        <v>750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748.9</v>
      </c>
      <c r="S9" s="20">
        <v>750.8</v>
      </c>
      <c r="T9" s="21">
        <v>0.5115440202171982</v>
      </c>
      <c r="U9" s="20">
        <v>0</v>
      </c>
      <c r="V9" s="21">
        <v>0</v>
      </c>
      <c r="W9" s="22">
        <v>0</v>
      </c>
      <c r="X9" s="28">
        <f t="shared" si="0"/>
        <v>0.9985333333333333</v>
      </c>
      <c r="Y9" s="30">
        <f t="shared" si="1"/>
        <v>0.9974693660095898</v>
      </c>
    </row>
    <row r="10" spans="1:25" ht="63.75">
      <c r="A10" s="27" t="s">
        <v>11</v>
      </c>
      <c r="B10" s="7" t="s">
        <v>12</v>
      </c>
      <c r="C10" s="7"/>
      <c r="D10" s="7"/>
      <c r="E10" s="7"/>
      <c r="F10" s="7"/>
      <c r="G10" s="8">
        <v>0</v>
      </c>
      <c r="H10" s="20">
        <v>31857.5041</v>
      </c>
      <c r="I10" s="20">
        <v>14950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14820.5844</v>
      </c>
      <c r="S10" s="20">
        <v>14813.1</v>
      </c>
      <c r="T10" s="21">
        <v>0.46521486283038727</v>
      </c>
      <c r="U10" s="20">
        <v>0</v>
      </c>
      <c r="V10" s="21">
        <v>0</v>
      </c>
      <c r="W10" s="22">
        <v>0</v>
      </c>
      <c r="X10" s="28">
        <f t="shared" si="0"/>
        <v>0.9913434381270902</v>
      </c>
      <c r="Y10" s="30">
        <f t="shared" si="1"/>
        <v>1.0005052554833223</v>
      </c>
    </row>
    <row r="11" spans="1:25" ht="15">
      <c r="A11" s="27" t="s">
        <v>13</v>
      </c>
      <c r="B11" s="7" t="s">
        <v>14</v>
      </c>
      <c r="C11" s="7"/>
      <c r="D11" s="7"/>
      <c r="E11" s="7"/>
      <c r="F11" s="7"/>
      <c r="G11" s="8">
        <v>0</v>
      </c>
      <c r="H11" s="20">
        <v>21.5</v>
      </c>
      <c r="I11" s="20">
        <v>16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15.3</v>
      </c>
      <c r="S11" s="20">
        <v>277.6</v>
      </c>
      <c r="T11" s="21">
        <v>0.7116279069767442</v>
      </c>
      <c r="U11" s="20">
        <v>0</v>
      </c>
      <c r="V11" s="21">
        <v>0</v>
      </c>
      <c r="W11" s="22">
        <v>0</v>
      </c>
      <c r="X11" s="28">
        <f t="shared" si="0"/>
        <v>0.95625</v>
      </c>
      <c r="Y11" s="30">
        <f t="shared" si="1"/>
        <v>0.055115273775216134</v>
      </c>
    </row>
    <row r="12" spans="1:25" ht="51">
      <c r="A12" s="27" t="s">
        <v>15</v>
      </c>
      <c r="B12" s="7" t="s">
        <v>16</v>
      </c>
      <c r="C12" s="7"/>
      <c r="D12" s="7"/>
      <c r="E12" s="7"/>
      <c r="F12" s="7"/>
      <c r="G12" s="8">
        <v>0</v>
      </c>
      <c r="H12" s="20">
        <v>9315</v>
      </c>
      <c r="I12" s="20">
        <v>4382.8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4218.8779</v>
      </c>
      <c r="S12" s="20">
        <v>3970.7</v>
      </c>
      <c r="T12" s="21">
        <v>0.452912281266774</v>
      </c>
      <c r="U12" s="20">
        <v>0</v>
      </c>
      <c r="V12" s="21">
        <v>0</v>
      </c>
      <c r="W12" s="22">
        <v>0</v>
      </c>
      <c r="X12" s="28">
        <f t="shared" si="0"/>
        <v>0.9625987724742174</v>
      </c>
      <c r="Y12" s="30">
        <f t="shared" si="1"/>
        <v>1.0625023043795805</v>
      </c>
    </row>
    <row r="13" spans="1:25" ht="25.5">
      <c r="A13" s="27" t="s">
        <v>17</v>
      </c>
      <c r="B13" s="7" t="s">
        <v>18</v>
      </c>
      <c r="C13" s="7"/>
      <c r="D13" s="7"/>
      <c r="E13" s="7"/>
      <c r="F13" s="7"/>
      <c r="G13" s="8">
        <v>0</v>
      </c>
      <c r="H13" s="20">
        <v>100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1">
        <v>0</v>
      </c>
      <c r="U13" s="20">
        <v>0</v>
      </c>
      <c r="V13" s="21">
        <v>0</v>
      </c>
      <c r="W13" s="22">
        <v>0</v>
      </c>
      <c r="X13" s="28"/>
      <c r="Y13" s="30"/>
    </row>
    <row r="14" spans="1:25" ht="15">
      <c r="A14" s="27" t="s">
        <v>19</v>
      </c>
      <c r="B14" s="7" t="s">
        <v>20</v>
      </c>
      <c r="C14" s="7"/>
      <c r="D14" s="7"/>
      <c r="E14" s="7"/>
      <c r="F14" s="7"/>
      <c r="G14" s="8">
        <v>0</v>
      </c>
      <c r="H14" s="20">
        <v>8641.0136</v>
      </c>
      <c r="I14" s="20">
        <v>4100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4022.4004</v>
      </c>
      <c r="S14" s="20">
        <v>4093.2</v>
      </c>
      <c r="T14" s="21">
        <v>0.4655009916892157</v>
      </c>
      <c r="U14" s="20">
        <v>0</v>
      </c>
      <c r="V14" s="21">
        <v>0</v>
      </c>
      <c r="W14" s="22">
        <v>0</v>
      </c>
      <c r="X14" s="28">
        <f t="shared" si="0"/>
        <v>0.9810732682926829</v>
      </c>
      <c r="Y14" s="30">
        <f t="shared" si="1"/>
        <v>0.9827031173653865</v>
      </c>
    </row>
    <row r="15" spans="1:25" ht="15">
      <c r="A15" s="6" t="s">
        <v>21</v>
      </c>
      <c r="B15" s="7" t="s">
        <v>22</v>
      </c>
      <c r="C15" s="7"/>
      <c r="D15" s="7"/>
      <c r="E15" s="7"/>
      <c r="F15" s="7"/>
      <c r="G15" s="8">
        <v>0</v>
      </c>
      <c r="H15" s="8">
        <v>556.6</v>
      </c>
      <c r="I15" s="8">
        <v>283.35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278.4</v>
      </c>
      <c r="S15" s="8">
        <v>270.4</v>
      </c>
      <c r="T15" s="9">
        <v>0.5001796622349982</v>
      </c>
      <c r="U15" s="8">
        <v>0</v>
      </c>
      <c r="V15" s="9">
        <v>0</v>
      </c>
      <c r="W15" s="13">
        <v>0</v>
      </c>
      <c r="X15" s="25">
        <f t="shared" si="0"/>
        <v>0.9825304393859183</v>
      </c>
      <c r="Y15" s="29">
        <f t="shared" si="1"/>
        <v>1.029585798816568</v>
      </c>
    </row>
    <row r="16" spans="1:25" ht="25.5">
      <c r="A16" s="23" t="s">
        <v>23</v>
      </c>
      <c r="B16" s="24" t="s">
        <v>24</v>
      </c>
      <c r="C16" s="24"/>
      <c r="D16" s="24"/>
      <c r="E16" s="24"/>
      <c r="F16" s="24"/>
      <c r="G16" s="20">
        <v>0</v>
      </c>
      <c r="H16" s="20">
        <v>556.6</v>
      </c>
      <c r="I16" s="20">
        <v>283.35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278.4</v>
      </c>
      <c r="S16" s="20">
        <v>270.4</v>
      </c>
      <c r="T16" s="21">
        <v>0.5001796622349982</v>
      </c>
      <c r="U16" s="20">
        <v>0</v>
      </c>
      <c r="V16" s="21">
        <v>0</v>
      </c>
      <c r="W16" s="22">
        <v>0</v>
      </c>
      <c r="X16" s="28">
        <f t="shared" si="0"/>
        <v>0.9825304393859183</v>
      </c>
      <c r="Y16" s="30">
        <f t="shared" si="1"/>
        <v>1.029585798816568</v>
      </c>
    </row>
    <row r="17" spans="1:25" ht="38.25">
      <c r="A17" s="6" t="s">
        <v>25</v>
      </c>
      <c r="B17" s="7" t="s">
        <v>26</v>
      </c>
      <c r="C17" s="7"/>
      <c r="D17" s="7"/>
      <c r="E17" s="7"/>
      <c r="F17" s="7"/>
      <c r="G17" s="8">
        <v>0</v>
      </c>
      <c r="H17" s="8">
        <v>1853.8</v>
      </c>
      <c r="I17" s="8">
        <v>814.8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750.5821</v>
      </c>
      <c r="S17" s="8">
        <v>406.5</v>
      </c>
      <c r="T17" s="9">
        <v>0.4048883914122343</v>
      </c>
      <c r="U17" s="8">
        <v>0</v>
      </c>
      <c r="V17" s="9">
        <v>0</v>
      </c>
      <c r="W17" s="13">
        <v>0</v>
      </c>
      <c r="X17" s="25">
        <f t="shared" si="0"/>
        <v>0.9211856897398135</v>
      </c>
      <c r="Y17" s="29">
        <f t="shared" si="1"/>
        <v>1.846450430504305</v>
      </c>
    </row>
    <row r="18" spans="1:25" ht="51">
      <c r="A18" s="23" t="s">
        <v>27</v>
      </c>
      <c r="B18" s="24" t="s">
        <v>28</v>
      </c>
      <c r="C18" s="24"/>
      <c r="D18" s="24"/>
      <c r="E18" s="24"/>
      <c r="F18" s="24"/>
      <c r="G18" s="20">
        <v>0</v>
      </c>
      <c r="H18" s="20">
        <v>1853.8</v>
      </c>
      <c r="I18" s="20">
        <v>814.8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750.5821</v>
      </c>
      <c r="S18" s="20">
        <v>406.5</v>
      </c>
      <c r="T18" s="21">
        <v>0.4048883914122343</v>
      </c>
      <c r="U18" s="20">
        <v>0</v>
      </c>
      <c r="V18" s="21">
        <v>0</v>
      </c>
      <c r="W18" s="22">
        <v>0</v>
      </c>
      <c r="X18" s="28">
        <f t="shared" si="0"/>
        <v>0.9211856897398135</v>
      </c>
      <c r="Y18" s="30">
        <f t="shared" si="1"/>
        <v>1.846450430504305</v>
      </c>
    </row>
    <row r="19" spans="1:25" ht="15">
      <c r="A19" s="6" t="s">
        <v>29</v>
      </c>
      <c r="B19" s="7" t="s">
        <v>30</v>
      </c>
      <c r="C19" s="7"/>
      <c r="D19" s="7"/>
      <c r="E19" s="7"/>
      <c r="F19" s="7"/>
      <c r="G19" s="8">
        <v>0</v>
      </c>
      <c r="H19" s="8">
        <v>8688.422</v>
      </c>
      <c r="I19" s="8">
        <v>3975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891.7689</v>
      </c>
      <c r="S19" s="8">
        <v>2441.6</v>
      </c>
      <c r="T19" s="9">
        <v>0.10263876455356336</v>
      </c>
      <c r="U19" s="8">
        <v>0</v>
      </c>
      <c r="V19" s="9">
        <v>0</v>
      </c>
      <c r="W19" s="13">
        <v>0</v>
      </c>
      <c r="X19" s="25">
        <f t="shared" si="0"/>
        <v>0.22434437735849058</v>
      </c>
      <c r="Y19" s="29">
        <f t="shared" si="1"/>
        <v>0.36523955602883357</v>
      </c>
    </row>
    <row r="20" spans="1:25" ht="15">
      <c r="A20" s="23" t="s">
        <v>31</v>
      </c>
      <c r="B20" s="24" t="s">
        <v>32</v>
      </c>
      <c r="C20" s="24"/>
      <c r="D20" s="24"/>
      <c r="E20" s="24"/>
      <c r="F20" s="24"/>
      <c r="G20" s="20">
        <v>0</v>
      </c>
      <c r="H20" s="20">
        <v>610.9</v>
      </c>
      <c r="I20" s="20">
        <v>141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41.8</v>
      </c>
      <c r="T20" s="21">
        <v>0</v>
      </c>
      <c r="U20" s="20">
        <v>0</v>
      </c>
      <c r="V20" s="21">
        <v>0</v>
      </c>
      <c r="W20" s="22">
        <v>0</v>
      </c>
      <c r="X20" s="28">
        <f t="shared" si="0"/>
        <v>0</v>
      </c>
      <c r="Y20" s="30">
        <f t="shared" si="1"/>
        <v>0</v>
      </c>
    </row>
    <row r="21" spans="1:25" ht="15">
      <c r="A21" s="23" t="s">
        <v>33</v>
      </c>
      <c r="B21" s="24" t="s">
        <v>34</v>
      </c>
      <c r="C21" s="24"/>
      <c r="D21" s="24"/>
      <c r="E21" s="24"/>
      <c r="F21" s="24"/>
      <c r="G21" s="20">
        <v>0</v>
      </c>
      <c r="H21" s="20">
        <v>7033.522</v>
      </c>
      <c r="I21" s="20">
        <v>3376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510.0689</v>
      </c>
      <c r="S21" s="20">
        <v>2366.6</v>
      </c>
      <c r="T21" s="21">
        <v>0.07251969923460821</v>
      </c>
      <c r="U21" s="20">
        <v>0</v>
      </c>
      <c r="V21" s="21">
        <v>0</v>
      </c>
      <c r="W21" s="22">
        <v>0</v>
      </c>
      <c r="X21" s="28">
        <f t="shared" si="0"/>
        <v>0.15108675947867298</v>
      </c>
      <c r="Y21" s="30">
        <f t="shared" si="1"/>
        <v>0.2155281416377926</v>
      </c>
    </row>
    <row r="22" spans="1:25" ht="25.5">
      <c r="A22" s="23" t="s">
        <v>35</v>
      </c>
      <c r="B22" s="24" t="s">
        <v>36</v>
      </c>
      <c r="C22" s="24"/>
      <c r="D22" s="24"/>
      <c r="E22" s="24"/>
      <c r="F22" s="24"/>
      <c r="G22" s="20">
        <v>0</v>
      </c>
      <c r="H22" s="20">
        <v>1044</v>
      </c>
      <c r="I22" s="20">
        <v>458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381.7</v>
      </c>
      <c r="S22" s="20">
        <v>33.2</v>
      </c>
      <c r="T22" s="21">
        <v>0.36561302681992336</v>
      </c>
      <c r="U22" s="20">
        <v>0</v>
      </c>
      <c r="V22" s="21">
        <v>0</v>
      </c>
      <c r="W22" s="22">
        <v>0</v>
      </c>
      <c r="X22" s="28">
        <f t="shared" si="0"/>
        <v>0.8334061135371179</v>
      </c>
      <c r="Y22" s="30">
        <f t="shared" si="1"/>
        <v>11.496987951807228</v>
      </c>
    </row>
    <row r="23" spans="1:25" ht="25.5">
      <c r="A23" s="6" t="s">
        <v>37</v>
      </c>
      <c r="B23" s="7" t="s">
        <v>38</v>
      </c>
      <c r="C23" s="7"/>
      <c r="D23" s="7"/>
      <c r="E23" s="7"/>
      <c r="F23" s="7"/>
      <c r="G23" s="8">
        <v>0</v>
      </c>
      <c r="H23" s="8">
        <v>10096.9695</v>
      </c>
      <c r="I23" s="8">
        <v>5294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5246.3723</v>
      </c>
      <c r="S23" s="8">
        <v>4747.4</v>
      </c>
      <c r="T23" s="9">
        <v>0.5195987073151008</v>
      </c>
      <c r="U23" s="8">
        <v>0</v>
      </c>
      <c r="V23" s="9">
        <v>0</v>
      </c>
      <c r="W23" s="13">
        <v>0</v>
      </c>
      <c r="X23" s="25">
        <f t="shared" si="0"/>
        <v>0.9910034567434832</v>
      </c>
      <c r="Y23" s="29">
        <f t="shared" si="1"/>
        <v>1.1051043307915913</v>
      </c>
    </row>
    <row r="24" spans="1:25" ht="15">
      <c r="A24" s="23" t="s">
        <v>39</v>
      </c>
      <c r="B24" s="24" t="s">
        <v>40</v>
      </c>
      <c r="C24" s="24"/>
      <c r="D24" s="24"/>
      <c r="E24" s="24"/>
      <c r="F24" s="24"/>
      <c r="G24" s="20">
        <v>0</v>
      </c>
      <c r="H24" s="20">
        <v>324.5909</v>
      </c>
      <c r="I24" s="20">
        <v>130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119.5744</v>
      </c>
      <c r="S24" s="20">
        <v>51.7</v>
      </c>
      <c r="T24" s="21">
        <v>0.36838494239980235</v>
      </c>
      <c r="U24" s="20">
        <v>0</v>
      </c>
      <c r="V24" s="21">
        <v>0</v>
      </c>
      <c r="W24" s="22">
        <v>0</v>
      </c>
      <c r="X24" s="28">
        <f t="shared" si="0"/>
        <v>0.919803076923077</v>
      </c>
      <c r="Y24" s="30">
        <f t="shared" si="1"/>
        <v>2.312851063829787</v>
      </c>
    </row>
    <row r="25" spans="1:25" ht="15">
      <c r="A25" s="23" t="s">
        <v>41</v>
      </c>
      <c r="B25" s="24" t="s">
        <v>42</v>
      </c>
      <c r="C25" s="24"/>
      <c r="D25" s="24"/>
      <c r="E25" s="24"/>
      <c r="F25" s="24"/>
      <c r="G25" s="20">
        <v>0</v>
      </c>
      <c r="H25" s="20">
        <v>1352.06</v>
      </c>
      <c r="I25" s="20">
        <v>520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495.51</v>
      </c>
      <c r="S25" s="20">
        <v>475</v>
      </c>
      <c r="T25" s="21">
        <v>0.36648521515317367</v>
      </c>
      <c r="U25" s="20">
        <v>0</v>
      </c>
      <c r="V25" s="21">
        <v>0</v>
      </c>
      <c r="W25" s="22">
        <v>0</v>
      </c>
      <c r="X25" s="28">
        <f t="shared" si="0"/>
        <v>0.9529038461538462</v>
      </c>
      <c r="Y25" s="30">
        <f t="shared" si="1"/>
        <v>1.043178947368421</v>
      </c>
    </row>
    <row r="26" spans="1:25" ht="15">
      <c r="A26" s="23" t="s">
        <v>43</v>
      </c>
      <c r="B26" s="24" t="s">
        <v>44</v>
      </c>
      <c r="C26" s="24"/>
      <c r="D26" s="24"/>
      <c r="E26" s="24"/>
      <c r="F26" s="24"/>
      <c r="G26" s="20">
        <v>0</v>
      </c>
      <c r="H26" s="20">
        <v>100</v>
      </c>
      <c r="I26" s="20">
        <v>44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67.462</v>
      </c>
      <c r="S26" s="20">
        <v>0</v>
      </c>
      <c r="T26" s="21">
        <v>0.67462</v>
      </c>
      <c r="U26" s="20">
        <v>0</v>
      </c>
      <c r="V26" s="21">
        <v>0</v>
      </c>
      <c r="W26" s="22">
        <v>0</v>
      </c>
      <c r="X26" s="28">
        <f t="shared" si="0"/>
        <v>1.5332272727272729</v>
      </c>
      <c r="Y26" s="30"/>
    </row>
    <row r="27" spans="1:25" ht="25.5">
      <c r="A27" s="23" t="s">
        <v>45</v>
      </c>
      <c r="B27" s="24" t="s">
        <v>46</v>
      </c>
      <c r="C27" s="24"/>
      <c r="D27" s="24"/>
      <c r="E27" s="24"/>
      <c r="F27" s="24"/>
      <c r="G27" s="20">
        <v>0</v>
      </c>
      <c r="H27" s="20">
        <v>8320.3186</v>
      </c>
      <c r="I27" s="20">
        <v>4600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4563.8259</v>
      </c>
      <c r="S27" s="20">
        <v>4220.7</v>
      </c>
      <c r="T27" s="21">
        <v>0.5485157623651575</v>
      </c>
      <c r="U27" s="20">
        <v>0</v>
      </c>
      <c r="V27" s="21">
        <v>0</v>
      </c>
      <c r="W27" s="22">
        <v>0</v>
      </c>
      <c r="X27" s="28">
        <f t="shared" si="0"/>
        <v>0.9921360652173913</v>
      </c>
      <c r="Y27" s="30">
        <f t="shared" si="1"/>
        <v>1.081295969862819</v>
      </c>
    </row>
    <row r="28" spans="1:25" ht="15">
      <c r="A28" s="6" t="s">
        <v>47</v>
      </c>
      <c r="B28" s="7" t="s">
        <v>48</v>
      </c>
      <c r="C28" s="7"/>
      <c r="D28" s="7"/>
      <c r="E28" s="7"/>
      <c r="F28" s="7"/>
      <c r="G28" s="8">
        <v>0</v>
      </c>
      <c r="H28" s="8">
        <v>2999.9997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9">
        <v>0</v>
      </c>
      <c r="U28" s="8">
        <v>0</v>
      </c>
      <c r="V28" s="9">
        <v>0</v>
      </c>
      <c r="W28" s="13">
        <v>0</v>
      </c>
      <c r="X28" s="25"/>
      <c r="Y28" s="29"/>
    </row>
    <row r="29" spans="1:25" ht="25.5">
      <c r="A29" s="23" t="s">
        <v>49</v>
      </c>
      <c r="B29" s="24" t="s">
        <v>50</v>
      </c>
      <c r="C29" s="24"/>
      <c r="D29" s="24"/>
      <c r="E29" s="24"/>
      <c r="F29" s="24"/>
      <c r="G29" s="20">
        <v>0</v>
      </c>
      <c r="H29" s="20">
        <v>2999.9997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1">
        <v>0</v>
      </c>
      <c r="U29" s="20">
        <v>0</v>
      </c>
      <c r="V29" s="21">
        <v>0</v>
      </c>
      <c r="W29" s="22">
        <v>0</v>
      </c>
      <c r="X29" s="25"/>
      <c r="Y29" s="29"/>
    </row>
    <row r="30" spans="1:25" ht="15">
      <c r="A30" s="6" t="s">
        <v>51</v>
      </c>
      <c r="B30" s="7" t="s">
        <v>52</v>
      </c>
      <c r="C30" s="7"/>
      <c r="D30" s="7"/>
      <c r="E30" s="7"/>
      <c r="F30" s="7"/>
      <c r="G30" s="8">
        <v>0</v>
      </c>
      <c r="H30" s="8">
        <v>292580.9108</v>
      </c>
      <c r="I30" s="8">
        <v>156186.9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150628.6</v>
      </c>
      <c r="S30" s="8">
        <v>137152.5</v>
      </c>
      <c r="T30" s="9">
        <v>0.5152348329486436</v>
      </c>
      <c r="U30" s="8">
        <v>0</v>
      </c>
      <c r="V30" s="9">
        <v>0</v>
      </c>
      <c r="W30" s="13">
        <v>0</v>
      </c>
      <c r="X30" s="25">
        <f t="shared" si="0"/>
        <v>0.964412508347371</v>
      </c>
      <c r="Y30" s="29">
        <f t="shared" si="1"/>
        <v>1.0982563205191302</v>
      </c>
    </row>
    <row r="31" spans="1:25" ht="15">
      <c r="A31" s="23" t="s">
        <v>53</v>
      </c>
      <c r="B31" s="24" t="s">
        <v>54</v>
      </c>
      <c r="C31" s="24"/>
      <c r="D31" s="24"/>
      <c r="E31" s="24"/>
      <c r="F31" s="24"/>
      <c r="G31" s="20">
        <v>0</v>
      </c>
      <c r="H31" s="20">
        <v>101301.6919</v>
      </c>
      <c r="I31" s="20">
        <v>53489.8888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47560.3</v>
      </c>
      <c r="S31" s="20">
        <v>44394.6</v>
      </c>
      <c r="T31" s="21">
        <v>0.47009794216477446</v>
      </c>
      <c r="U31" s="20">
        <v>0</v>
      </c>
      <c r="V31" s="21">
        <v>0</v>
      </c>
      <c r="W31" s="22">
        <v>0</v>
      </c>
      <c r="X31" s="28">
        <f t="shared" si="0"/>
        <v>0.8891456136285706</v>
      </c>
      <c r="Y31" s="30">
        <f t="shared" si="1"/>
        <v>1.0713082221711652</v>
      </c>
    </row>
    <row r="32" spans="1:25" ht="15">
      <c r="A32" s="23" t="s">
        <v>55</v>
      </c>
      <c r="B32" s="24" t="s">
        <v>56</v>
      </c>
      <c r="C32" s="24"/>
      <c r="D32" s="24"/>
      <c r="E32" s="24"/>
      <c r="F32" s="24"/>
      <c r="G32" s="20">
        <v>0</v>
      </c>
      <c r="H32" s="20">
        <v>144271.0438</v>
      </c>
      <c r="I32" s="20">
        <v>80760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80754.1691</v>
      </c>
      <c r="S32" s="20">
        <v>73667.1</v>
      </c>
      <c r="T32" s="21">
        <v>0.5597392725039673</v>
      </c>
      <c r="U32" s="20">
        <v>0</v>
      </c>
      <c r="V32" s="21">
        <v>0</v>
      </c>
      <c r="W32" s="22">
        <v>0</v>
      </c>
      <c r="X32" s="28">
        <f t="shared" si="0"/>
        <v>0.9999277996532937</v>
      </c>
      <c r="Y32" s="30">
        <f t="shared" si="1"/>
        <v>1.0962039920127167</v>
      </c>
    </row>
    <row r="33" spans="1:25" ht="15">
      <c r="A33" s="23" t="s">
        <v>57</v>
      </c>
      <c r="B33" s="24" t="s">
        <v>58</v>
      </c>
      <c r="C33" s="24"/>
      <c r="D33" s="24"/>
      <c r="E33" s="24"/>
      <c r="F33" s="24"/>
      <c r="G33" s="20">
        <v>0</v>
      </c>
      <c r="H33" s="20">
        <v>13181.9999</v>
      </c>
      <c r="I33" s="20">
        <v>6263.351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7262.2458</v>
      </c>
      <c r="S33" s="20">
        <v>6517.3</v>
      </c>
      <c r="T33" s="21">
        <v>0.5509213969877211</v>
      </c>
      <c r="U33" s="20">
        <v>0</v>
      </c>
      <c r="V33" s="21">
        <v>0</v>
      </c>
      <c r="W33" s="22">
        <v>0</v>
      </c>
      <c r="X33" s="28">
        <f t="shared" si="0"/>
        <v>1.1594824878886718</v>
      </c>
      <c r="Y33" s="30">
        <f t="shared" si="1"/>
        <v>1.1143028247894067</v>
      </c>
    </row>
    <row r="34" spans="1:25" ht="15">
      <c r="A34" s="23" t="s">
        <v>59</v>
      </c>
      <c r="B34" s="24" t="s">
        <v>60</v>
      </c>
      <c r="C34" s="24"/>
      <c r="D34" s="24"/>
      <c r="E34" s="24"/>
      <c r="F34" s="24"/>
      <c r="G34" s="20">
        <v>0</v>
      </c>
      <c r="H34" s="20">
        <v>8032.3797</v>
      </c>
      <c r="I34" s="20">
        <v>4100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4034.1</v>
      </c>
      <c r="S34" s="20">
        <v>3616.8</v>
      </c>
      <c r="T34" s="21">
        <v>0.5026583093426223</v>
      </c>
      <c r="U34" s="20">
        <v>0</v>
      </c>
      <c r="V34" s="21">
        <v>0</v>
      </c>
      <c r="W34" s="22">
        <v>0</v>
      </c>
      <c r="X34" s="28">
        <f t="shared" si="0"/>
        <v>0.9839268292682927</v>
      </c>
      <c r="Y34" s="30">
        <f t="shared" si="1"/>
        <v>1.1153782349037822</v>
      </c>
    </row>
    <row r="35" spans="1:25" ht="15">
      <c r="A35" s="23" t="s">
        <v>61</v>
      </c>
      <c r="B35" s="24" t="s">
        <v>62</v>
      </c>
      <c r="C35" s="24"/>
      <c r="D35" s="24"/>
      <c r="E35" s="24"/>
      <c r="F35" s="24"/>
      <c r="G35" s="20">
        <v>0</v>
      </c>
      <c r="H35" s="20">
        <v>25793.7955</v>
      </c>
      <c r="I35" s="20">
        <v>11573.679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11017.8</v>
      </c>
      <c r="S35" s="20">
        <v>8956.7</v>
      </c>
      <c r="T35" s="21">
        <v>0.42925836564068287</v>
      </c>
      <c r="U35" s="20">
        <v>0</v>
      </c>
      <c r="V35" s="21">
        <v>0</v>
      </c>
      <c r="W35" s="22">
        <v>0</v>
      </c>
      <c r="X35" s="28">
        <f t="shared" si="0"/>
        <v>0.9519704149389316</v>
      </c>
      <c r="Y35" s="30">
        <f t="shared" si="1"/>
        <v>1.2301182355108464</v>
      </c>
    </row>
    <row r="36" spans="1:25" ht="15">
      <c r="A36" s="6" t="s">
        <v>63</v>
      </c>
      <c r="B36" s="7" t="s">
        <v>64</v>
      </c>
      <c r="C36" s="7"/>
      <c r="D36" s="7"/>
      <c r="E36" s="7"/>
      <c r="F36" s="7"/>
      <c r="G36" s="8">
        <v>0</v>
      </c>
      <c r="H36" s="8">
        <v>56797.1979</v>
      </c>
      <c r="I36" s="8">
        <v>28384.938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28030.9</v>
      </c>
      <c r="S36" s="8">
        <v>27591.7</v>
      </c>
      <c r="T36" s="9">
        <v>0.49354749946211696</v>
      </c>
      <c r="U36" s="8">
        <v>0</v>
      </c>
      <c r="V36" s="9">
        <v>0</v>
      </c>
      <c r="W36" s="13">
        <v>0</v>
      </c>
      <c r="X36" s="25">
        <f t="shared" si="0"/>
        <v>0.9875272582945224</v>
      </c>
      <c r="Y36" s="29">
        <f t="shared" si="1"/>
        <v>1.015917830362029</v>
      </c>
    </row>
    <row r="37" spans="1:25" ht="15">
      <c r="A37" s="23" t="s">
        <v>65</v>
      </c>
      <c r="B37" s="24" t="s">
        <v>66</v>
      </c>
      <c r="C37" s="24"/>
      <c r="D37" s="24"/>
      <c r="E37" s="24"/>
      <c r="F37" s="24"/>
      <c r="G37" s="20">
        <v>0</v>
      </c>
      <c r="H37" s="20">
        <v>47884.2784</v>
      </c>
      <c r="I37" s="20">
        <v>24238.7852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23988.9703</v>
      </c>
      <c r="S37" s="20">
        <v>24474.1</v>
      </c>
      <c r="T37" s="21">
        <v>0.5009780057581488</v>
      </c>
      <c r="U37" s="20">
        <v>0</v>
      </c>
      <c r="V37" s="21">
        <v>0</v>
      </c>
      <c r="W37" s="22">
        <v>0</v>
      </c>
      <c r="X37" s="28">
        <f t="shared" si="0"/>
        <v>0.9896935882743828</v>
      </c>
      <c r="Y37" s="30">
        <f t="shared" si="1"/>
        <v>0.9801778328927316</v>
      </c>
    </row>
    <row r="38" spans="1:25" ht="25.5">
      <c r="A38" s="23" t="s">
        <v>67</v>
      </c>
      <c r="B38" s="24" t="s">
        <v>68</v>
      </c>
      <c r="C38" s="24"/>
      <c r="D38" s="24"/>
      <c r="E38" s="24"/>
      <c r="F38" s="24"/>
      <c r="G38" s="20">
        <v>0</v>
      </c>
      <c r="H38" s="20">
        <v>8912.9195</v>
      </c>
      <c r="I38" s="20">
        <v>4146.0528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4041.9</v>
      </c>
      <c r="S38" s="20">
        <v>3117.4</v>
      </c>
      <c r="T38" s="21">
        <v>0.45362742252973337</v>
      </c>
      <c r="U38" s="20">
        <v>0</v>
      </c>
      <c r="V38" s="21">
        <v>0</v>
      </c>
      <c r="W38" s="22">
        <v>0</v>
      </c>
      <c r="X38" s="28">
        <f t="shared" si="0"/>
        <v>0.9748790464028823</v>
      </c>
      <c r="Y38" s="30">
        <f t="shared" si="1"/>
        <v>1.2965612369282093</v>
      </c>
    </row>
    <row r="39" spans="1:25" ht="15">
      <c r="A39" s="6" t="s">
        <v>69</v>
      </c>
      <c r="B39" s="7" t="s">
        <v>70</v>
      </c>
      <c r="C39" s="7"/>
      <c r="D39" s="7"/>
      <c r="E39" s="7"/>
      <c r="F39" s="7"/>
      <c r="G39" s="8">
        <v>0</v>
      </c>
      <c r="H39" s="8">
        <v>30185.0455</v>
      </c>
      <c r="I39" s="8">
        <v>10451.9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10292.6</v>
      </c>
      <c r="S39" s="8">
        <v>46558</v>
      </c>
      <c r="T39" s="9">
        <v>0.34125534115891926</v>
      </c>
      <c r="U39" s="8">
        <v>0</v>
      </c>
      <c r="V39" s="9">
        <v>0</v>
      </c>
      <c r="W39" s="13">
        <v>0</v>
      </c>
      <c r="X39" s="25">
        <f t="shared" si="0"/>
        <v>0.9847587519972446</v>
      </c>
      <c r="Y39" s="29">
        <f t="shared" si="1"/>
        <v>0.2210704927187594</v>
      </c>
    </row>
    <row r="40" spans="1:25" ht="15">
      <c r="A40" s="23" t="s">
        <v>71</v>
      </c>
      <c r="B40" s="24" t="s">
        <v>72</v>
      </c>
      <c r="C40" s="24"/>
      <c r="D40" s="24"/>
      <c r="E40" s="24"/>
      <c r="F40" s="24"/>
      <c r="G40" s="20">
        <v>0</v>
      </c>
      <c r="H40" s="20">
        <v>2431.9</v>
      </c>
      <c r="I40" s="20">
        <v>1071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1039.9339</v>
      </c>
      <c r="S40" s="20">
        <v>1047.3</v>
      </c>
      <c r="T40" s="21">
        <v>0.42762198281179326</v>
      </c>
      <c r="U40" s="20">
        <v>0</v>
      </c>
      <c r="V40" s="21">
        <v>0</v>
      </c>
      <c r="W40" s="22">
        <v>0</v>
      </c>
      <c r="X40" s="28">
        <f t="shared" si="0"/>
        <v>0.970993370681606</v>
      </c>
      <c r="Y40" s="30">
        <f t="shared" si="1"/>
        <v>0.9929665807314046</v>
      </c>
    </row>
    <row r="41" spans="1:25" ht="15">
      <c r="A41" s="23" t="s">
        <v>101</v>
      </c>
      <c r="B41" s="24">
        <v>1003</v>
      </c>
      <c r="C41" s="24"/>
      <c r="D41" s="24"/>
      <c r="E41" s="24"/>
      <c r="F41" s="24"/>
      <c r="G41" s="20"/>
      <c r="H41" s="20">
        <v>0</v>
      </c>
      <c r="I41" s="20">
        <v>0</v>
      </c>
      <c r="J41" s="20"/>
      <c r="K41" s="20"/>
      <c r="L41" s="20"/>
      <c r="M41" s="20"/>
      <c r="N41" s="20"/>
      <c r="O41" s="20"/>
      <c r="P41" s="20"/>
      <c r="Q41" s="20"/>
      <c r="R41" s="20">
        <v>0</v>
      </c>
      <c r="S41" s="20">
        <v>33322.4</v>
      </c>
      <c r="T41" s="21"/>
      <c r="U41" s="20"/>
      <c r="V41" s="21"/>
      <c r="W41" s="22"/>
      <c r="X41" s="28"/>
      <c r="Y41" s="30">
        <f t="shared" si="1"/>
        <v>0</v>
      </c>
    </row>
    <row r="42" spans="1:25" ht="15">
      <c r="A42" s="23" t="s">
        <v>73</v>
      </c>
      <c r="B42" s="24" t="s">
        <v>74</v>
      </c>
      <c r="C42" s="24"/>
      <c r="D42" s="24"/>
      <c r="E42" s="24"/>
      <c r="F42" s="24"/>
      <c r="G42" s="20">
        <v>0</v>
      </c>
      <c r="H42" s="20">
        <v>27604.6455</v>
      </c>
      <c r="I42" s="20">
        <v>9300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9202.9</v>
      </c>
      <c r="S42" s="20">
        <v>12187.6</v>
      </c>
      <c r="T42" s="21">
        <v>0.3336799271702294</v>
      </c>
      <c r="U42" s="20">
        <v>0</v>
      </c>
      <c r="V42" s="21">
        <v>0</v>
      </c>
      <c r="W42" s="22">
        <v>0</v>
      </c>
      <c r="X42" s="28">
        <f t="shared" si="0"/>
        <v>0.9895591397849463</v>
      </c>
      <c r="Y42" s="30">
        <f t="shared" si="1"/>
        <v>0.7551035478683251</v>
      </c>
    </row>
    <row r="43" spans="1:25" ht="25.5">
      <c r="A43" s="23" t="s">
        <v>75</v>
      </c>
      <c r="B43" s="24" t="s">
        <v>76</v>
      </c>
      <c r="C43" s="24"/>
      <c r="D43" s="24"/>
      <c r="E43" s="24"/>
      <c r="F43" s="24"/>
      <c r="G43" s="20">
        <v>0</v>
      </c>
      <c r="H43" s="20">
        <v>148.5</v>
      </c>
      <c r="I43" s="20">
        <v>80.88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49.758</v>
      </c>
      <c r="S43" s="20">
        <v>0.7</v>
      </c>
      <c r="T43" s="21">
        <v>0.3350707070707071</v>
      </c>
      <c r="U43" s="20">
        <v>0</v>
      </c>
      <c r="V43" s="21">
        <v>0</v>
      </c>
      <c r="W43" s="22">
        <v>0</v>
      </c>
      <c r="X43" s="28">
        <f t="shared" si="0"/>
        <v>0.6152077151335312</v>
      </c>
      <c r="Y43" s="30">
        <f t="shared" si="1"/>
        <v>71.08285714285715</v>
      </c>
    </row>
    <row r="44" spans="1:25" ht="15">
      <c r="A44" s="6" t="s">
        <v>77</v>
      </c>
      <c r="B44" s="7" t="s">
        <v>78</v>
      </c>
      <c r="C44" s="7"/>
      <c r="D44" s="7"/>
      <c r="E44" s="7"/>
      <c r="F44" s="7"/>
      <c r="G44" s="8">
        <v>0</v>
      </c>
      <c r="H44" s="8">
        <v>50089.8215</v>
      </c>
      <c r="I44" s="8">
        <v>30709.488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21639</v>
      </c>
      <c r="S44" s="8">
        <v>20080.8</v>
      </c>
      <c r="T44" s="9">
        <v>0.44358950650283313</v>
      </c>
      <c r="U44" s="8">
        <v>0</v>
      </c>
      <c r="V44" s="9">
        <v>0</v>
      </c>
      <c r="W44" s="13">
        <v>0</v>
      </c>
      <c r="X44" s="25">
        <f t="shared" si="0"/>
        <v>0.7046356487610604</v>
      </c>
      <c r="Y44" s="29">
        <f t="shared" si="1"/>
        <v>1.0775965100991993</v>
      </c>
    </row>
    <row r="45" spans="1:25" ht="15">
      <c r="A45" s="23" t="s">
        <v>79</v>
      </c>
      <c r="B45" s="24" t="s">
        <v>80</v>
      </c>
      <c r="C45" s="24"/>
      <c r="D45" s="24"/>
      <c r="E45" s="24"/>
      <c r="F45" s="24"/>
      <c r="G45" s="20">
        <v>0</v>
      </c>
      <c r="H45" s="20">
        <v>47441.3215</v>
      </c>
      <c r="I45" s="20">
        <v>29538.948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20564.7</v>
      </c>
      <c r="S45" s="20">
        <v>19657.2</v>
      </c>
      <c r="T45" s="21">
        <v>0.4457080606407644</v>
      </c>
      <c r="U45" s="20">
        <v>0</v>
      </c>
      <c r="V45" s="21">
        <v>0</v>
      </c>
      <c r="W45" s="22">
        <v>0</v>
      </c>
      <c r="X45" s="28">
        <f t="shared" si="0"/>
        <v>0.6961893158822041</v>
      </c>
      <c r="Y45" s="30">
        <f t="shared" si="1"/>
        <v>1.0461662902142725</v>
      </c>
    </row>
    <row r="46" spans="1:25" ht="25.5">
      <c r="A46" s="23" t="s">
        <v>81</v>
      </c>
      <c r="B46" s="24" t="s">
        <v>82</v>
      </c>
      <c r="C46" s="24"/>
      <c r="D46" s="24"/>
      <c r="E46" s="24"/>
      <c r="F46" s="24"/>
      <c r="G46" s="20">
        <v>0</v>
      </c>
      <c r="H46" s="20">
        <v>2648.5</v>
      </c>
      <c r="I46" s="20">
        <v>1170.54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1074.3398</v>
      </c>
      <c r="S46" s="20">
        <v>423.5</v>
      </c>
      <c r="T46" s="21">
        <v>0.40564085331319616</v>
      </c>
      <c r="U46" s="20">
        <v>0</v>
      </c>
      <c r="V46" s="21">
        <v>0</v>
      </c>
      <c r="W46" s="22">
        <v>0</v>
      </c>
      <c r="X46" s="28">
        <f t="shared" si="0"/>
        <v>0.9178155381277018</v>
      </c>
      <c r="Y46" s="30">
        <f t="shared" si="1"/>
        <v>2.5368118063754426</v>
      </c>
    </row>
    <row r="47" spans="1:25" ht="38.25">
      <c r="A47" s="6" t="s">
        <v>83</v>
      </c>
      <c r="B47" s="7" t="s">
        <v>84</v>
      </c>
      <c r="C47" s="7"/>
      <c r="D47" s="7"/>
      <c r="E47" s="7"/>
      <c r="F47" s="7"/>
      <c r="G47" s="8">
        <v>0</v>
      </c>
      <c r="H47" s="8">
        <v>3794</v>
      </c>
      <c r="I47" s="8">
        <v>1181.4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1342.813</v>
      </c>
      <c r="S47" s="8">
        <v>1166.2</v>
      </c>
      <c r="T47" s="9">
        <v>0.3539306800210859</v>
      </c>
      <c r="U47" s="8">
        <v>0</v>
      </c>
      <c r="V47" s="9">
        <v>0</v>
      </c>
      <c r="W47" s="13">
        <v>0</v>
      </c>
      <c r="X47" s="25">
        <f t="shared" si="0"/>
        <v>1.1366285762654478</v>
      </c>
      <c r="Y47" s="29">
        <f t="shared" si="1"/>
        <v>1.1514431486880468</v>
      </c>
    </row>
    <row r="48" spans="1:25" ht="25.5">
      <c r="A48" s="23" t="s">
        <v>85</v>
      </c>
      <c r="B48" s="24" t="s">
        <v>86</v>
      </c>
      <c r="C48" s="24"/>
      <c r="D48" s="24"/>
      <c r="E48" s="24"/>
      <c r="F48" s="24"/>
      <c r="G48" s="20">
        <v>0</v>
      </c>
      <c r="H48" s="20">
        <v>3794</v>
      </c>
      <c r="I48" s="20">
        <v>1181.4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1342.813</v>
      </c>
      <c r="S48" s="20">
        <v>1166.2</v>
      </c>
      <c r="T48" s="21">
        <v>0.3539306800210859</v>
      </c>
      <c r="U48" s="20">
        <v>0</v>
      </c>
      <c r="V48" s="21">
        <v>0</v>
      </c>
      <c r="W48" s="22">
        <v>0</v>
      </c>
      <c r="X48" s="28">
        <f t="shared" si="0"/>
        <v>1.1366285762654478</v>
      </c>
      <c r="Y48" s="30">
        <f t="shared" si="1"/>
        <v>1.1514431486880468</v>
      </c>
    </row>
    <row r="49" spans="1:25" ht="51">
      <c r="A49" s="6" t="s">
        <v>87</v>
      </c>
      <c r="B49" s="7" t="s">
        <v>88</v>
      </c>
      <c r="C49" s="7"/>
      <c r="D49" s="7"/>
      <c r="E49" s="7"/>
      <c r="F49" s="7"/>
      <c r="G49" s="8">
        <v>0</v>
      </c>
      <c r="H49" s="8">
        <v>22374.6</v>
      </c>
      <c r="I49" s="8">
        <v>11246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10913.8</v>
      </c>
      <c r="S49" s="8">
        <v>10416.1</v>
      </c>
      <c r="T49" s="9">
        <v>0.4877763177889214</v>
      </c>
      <c r="U49" s="8">
        <v>0</v>
      </c>
      <c r="V49" s="9">
        <v>0</v>
      </c>
      <c r="W49" s="13">
        <v>0</v>
      </c>
      <c r="X49" s="25">
        <f t="shared" si="0"/>
        <v>0.9704606082162546</v>
      </c>
      <c r="Y49" s="29">
        <f t="shared" si="1"/>
        <v>1.0477817993298835</v>
      </c>
    </row>
    <row r="50" spans="1:25" ht="38.25">
      <c r="A50" s="23" t="s">
        <v>89</v>
      </c>
      <c r="B50" s="24" t="s">
        <v>90</v>
      </c>
      <c r="C50" s="24"/>
      <c r="D50" s="24"/>
      <c r="E50" s="24"/>
      <c r="F50" s="24"/>
      <c r="G50" s="20">
        <v>0</v>
      </c>
      <c r="H50" s="20">
        <v>22374.6</v>
      </c>
      <c r="I50" s="20">
        <v>11246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10913.8</v>
      </c>
      <c r="S50" s="20">
        <v>10416.1</v>
      </c>
      <c r="T50" s="21">
        <v>0.4877763177889214</v>
      </c>
      <c r="U50" s="20">
        <v>0</v>
      </c>
      <c r="V50" s="21">
        <v>0</v>
      </c>
      <c r="W50" s="22">
        <v>0</v>
      </c>
      <c r="X50" s="28">
        <f t="shared" si="0"/>
        <v>0.9704606082162546</v>
      </c>
      <c r="Y50" s="30">
        <f t="shared" si="1"/>
        <v>1.0477817993298835</v>
      </c>
    </row>
    <row r="51" spans="1:25" ht="12.75" customHeight="1">
      <c r="A51" s="56" t="s">
        <v>91</v>
      </c>
      <c r="B51" s="57"/>
      <c r="C51" s="57"/>
      <c r="D51" s="57"/>
      <c r="E51" s="57"/>
      <c r="F51" s="57"/>
      <c r="G51" s="10">
        <v>0</v>
      </c>
      <c r="H51" s="17">
        <v>533273.5346</v>
      </c>
      <c r="I51" s="17">
        <v>273566.1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254658.1</v>
      </c>
      <c r="S51" s="17">
        <v>275488.3</v>
      </c>
      <c r="T51" s="18">
        <v>0.4788672119113259</v>
      </c>
      <c r="U51" s="17">
        <v>0</v>
      </c>
      <c r="V51" s="18">
        <v>0</v>
      </c>
      <c r="W51" s="19">
        <v>0</v>
      </c>
      <c r="X51" s="26">
        <f t="shared" si="0"/>
        <v>0.9308832490575405</v>
      </c>
      <c r="Y51" s="31">
        <f t="shared" si="1"/>
        <v>0.9243880774610029</v>
      </c>
    </row>
    <row r="52" spans="1:2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 t="s">
        <v>4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2"/>
      <c r="T53" s="11"/>
      <c r="U53" s="11"/>
      <c r="V53" s="11"/>
      <c r="W53" s="11"/>
      <c r="X53" s="2"/>
    </row>
  </sheetData>
  <sheetProtection/>
  <mergeCells count="29">
    <mergeCell ref="A53:R53"/>
    <mergeCell ref="A51:F51"/>
    <mergeCell ref="I5:I6"/>
    <mergeCell ref="J5:J6"/>
    <mergeCell ref="K5:K6"/>
    <mergeCell ref="L5:L6"/>
    <mergeCell ref="N5:N6"/>
    <mergeCell ref="O5:O6"/>
    <mergeCell ref="P5:P6"/>
    <mergeCell ref="Q5:Q6"/>
    <mergeCell ref="A5:A6"/>
    <mergeCell ref="H5:H6"/>
    <mergeCell ref="C5:C6"/>
    <mergeCell ref="D5:D6"/>
    <mergeCell ref="E5:E6"/>
    <mergeCell ref="F5:F6"/>
    <mergeCell ref="A1:H1"/>
    <mergeCell ref="A2:U2"/>
    <mergeCell ref="A3:U3"/>
    <mergeCell ref="A4:W4"/>
    <mergeCell ref="B5:B6"/>
    <mergeCell ref="G5:G6"/>
    <mergeCell ref="R5:S5"/>
    <mergeCell ref="X5:X6"/>
    <mergeCell ref="Y5:Y6"/>
    <mergeCell ref="T5:T6"/>
    <mergeCell ref="U5:U6"/>
    <mergeCell ref="V5:V6"/>
    <mergeCell ref="W5:W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budj_no</dc:creator>
  <cp:keywords/>
  <dc:description/>
  <cp:lastModifiedBy>master</cp:lastModifiedBy>
  <dcterms:created xsi:type="dcterms:W3CDTF">2019-08-07T11:10:14Z</dcterms:created>
  <dcterms:modified xsi:type="dcterms:W3CDTF">2019-09-05T06:44:46Z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2(11).xlsx</vt:lpwstr>
  </property>
  <property fmtid="{D5CDD505-2E9C-101B-9397-08002B2CF9AE}" pid="3" name="Название отчета">
    <vt:lpwstr>2(11).xlsx</vt:lpwstr>
  </property>
  <property fmtid="{D5CDD505-2E9C-101B-9397-08002B2CF9AE}" pid="4" name="Версия клиента">
    <vt:lpwstr>19.2.7.7290</vt:lpwstr>
  </property>
  <property fmtid="{D5CDD505-2E9C-101B-9397-08002B2CF9AE}" pid="5" name="Версия базы">
    <vt:lpwstr>19.2.2280.8818392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finance_2019</vt:lpwstr>
  </property>
  <property fmtid="{D5CDD505-2E9C-101B-9397-08002B2CF9AE}" pid="9" name="Пользователь">
    <vt:lpwstr>lena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