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9440" windowHeight="12210" activeTab="0"/>
  </bookViews>
  <sheets>
    <sheet name="40204810500000000017" sheetId="1" r:id="rId1"/>
  </sheets>
  <definedNames>
    <definedName name="_xlnm.Print_Titles" localSheetId="0">'40204810500000000017'!$5:$6</definedName>
  </definedNames>
  <calcPr fullCalcOnLoad="1"/>
</workbook>
</file>

<file path=xl/sharedStrings.xml><?xml version="1.0" encoding="utf-8"?>
<sst xmlns="http://schemas.openxmlformats.org/spreadsheetml/2006/main" count="124" uniqueCount="43">
  <si>
    <t>Единица измерения: тыс. руб.</t>
  </si>
  <si>
    <t>Наименование показателя</t>
  </si>
  <si>
    <t/>
  </si>
  <si>
    <t>Ц.ст.</t>
  </si>
  <si>
    <t>000</t>
  </si>
  <si>
    <t>0000</t>
  </si>
  <si>
    <t xml:space="preserve">      Муниципальная программа "Развитие образования и молодежной политики в Пестовском муниципальном районе на 2015 - 2020годы"</t>
  </si>
  <si>
    <t>0100000000</t>
  </si>
  <si>
    <t xml:space="preserve">      Муниципальная программа «Развитие культуры Пестовского муниципального района на 2015-2020 годы»</t>
  </si>
  <si>
    <t>0200000000</t>
  </si>
  <si>
    <t xml:space="preserve">      Муниципальная программа «Развитие физической культуры и спорта в Пестовском муниципальном районе на 2015-2020 годы»</t>
  </si>
  <si>
    <t>0300000000</t>
  </si>
  <si>
    <t xml:space="preserve">      Муниципальная программа «Управление муниципальными финансами Пестовского муниципального района на 2015-2021 годы»</t>
  </si>
  <si>
    <t>0400000000</t>
  </si>
  <si>
    <t xml:space="preserve">      Муниципальная программа «Развитие агропромышленного комплекса в Пестовском муниципальном районе на 2013-2020 годы»</t>
  </si>
  <si>
    <t>0700000000</t>
  </si>
  <si>
    <t xml:space="preserve">      Муниципальная программа «Обеспечение экономического развития Пестовского муниципального района на 2015-2020 годы»</t>
  </si>
  <si>
    <t>0800000000</t>
  </si>
  <si>
    <t>1000000000</t>
  </si>
  <si>
    <t xml:space="preserve">      Муниципальная программа «Информатизация Пестовского муниципального района на 2015-2019 годы»</t>
  </si>
  <si>
    <t xml:space="preserve">      МП «Развитие жилищного строительства на территории Пестовского муниципального района на 2017-2020 годы"</t>
  </si>
  <si>
    <t>1100000000</t>
  </si>
  <si>
    <t xml:space="preserve">      Муниципальная программа «Градостроительная политика на территории Пестовского муниципального района на 2015-2018 годы»</t>
  </si>
  <si>
    <t>1200000000</t>
  </si>
  <si>
    <t xml:space="preserve">      Муниципальная программа «Управление и распоряжение земельно-имущественным комплексом Пестовского муниципального района на 2015-2020 годы»</t>
  </si>
  <si>
    <t>1300000000</t>
  </si>
  <si>
    <t xml:space="preserve">      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</t>
  </si>
  <si>
    <t>1500000000</t>
  </si>
  <si>
    <t xml:space="preserve">      Муниципальная программа "Развитие инфраструктуры водоснабжения и водоотведения Пестовского муниципального района и Пестовского городского поселения на 2017-2020 годы"</t>
  </si>
  <si>
    <t>2300000000</t>
  </si>
  <si>
    <t xml:space="preserve">      Непрограммные направления расходов бюджета</t>
  </si>
  <si>
    <t>9900000000</t>
  </si>
  <si>
    <t>ВСЕГО РАСХОДОВ:</t>
  </si>
  <si>
    <t>% исполнения годового плана</t>
  </si>
  <si>
    <t>Исполнение бюджета муниципального района в разрезе муниципальных программ</t>
  </si>
  <si>
    <t>за 1 полугодие 2018 года</t>
  </si>
  <si>
    <t>Уточненная роспись/план за 1 полугодие</t>
  </si>
  <si>
    <t>Кассовый расход за 1 полугодие</t>
  </si>
  <si>
    <t>% исполнения плана за 1 полугодие</t>
  </si>
  <si>
    <t>Муниципальная программа ""Доступная среда на 2018-2020 годы"</t>
  </si>
  <si>
    <t>0500000000</t>
  </si>
  <si>
    <t xml:space="preserve">      Муниципальная программа "Профилактика терроризма,экстремизма и других правонарушений в Пестовском муниципальном районе на 2018-2022 годы"</t>
  </si>
  <si>
    <t>Уточненная роспись/годовой план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</si>
</sst>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20" borderId="0">
      <alignment/>
      <protection/>
    </xf>
    <xf numFmtId="0" fontId="24" fillId="0" borderId="1">
      <alignment horizontal="center" vertical="center" wrapText="1"/>
      <protection/>
    </xf>
    <xf numFmtId="1" fontId="24" fillId="0" borderId="1">
      <alignment horizontal="left" vertical="top" wrapText="1" indent="2"/>
      <protection/>
    </xf>
    <xf numFmtId="0" fontId="24" fillId="0" borderId="0">
      <alignment/>
      <protection/>
    </xf>
    <xf numFmtId="0" fontId="24" fillId="0" borderId="1">
      <alignment horizontal="center" vertical="center" wrapText="1"/>
      <protection/>
    </xf>
    <xf numFmtId="1" fontId="24" fillId="0" borderId="1">
      <alignment horizontal="center" vertical="top" shrinkToFi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20" borderId="0">
      <alignment shrinkToFi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5" fillId="0" borderId="1">
      <alignment horizontal="left"/>
      <protection/>
    </xf>
    <xf numFmtId="0" fontId="24" fillId="0" borderId="1">
      <alignment horizontal="center" vertical="center" wrapText="1"/>
      <protection/>
    </xf>
    <xf numFmtId="4" fontId="24" fillId="0" borderId="1">
      <alignment horizontal="right" vertical="top" shrinkToFit="1"/>
      <protection/>
    </xf>
    <xf numFmtId="4" fontId="25" fillId="21" borderId="1">
      <alignment horizontal="right" vertical="top" shrinkToFit="1"/>
      <protection/>
    </xf>
    <xf numFmtId="0" fontId="24" fillId="0" borderId="0">
      <alignment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1">
      <alignment horizontal="center" vertical="center" wrapText="1"/>
      <protection/>
    </xf>
    <xf numFmtId="0" fontId="24" fillId="0" borderId="0">
      <alignment horizontal="left" wrapText="1"/>
      <protection/>
    </xf>
    <xf numFmtId="10" fontId="24" fillId="0" borderId="1">
      <alignment horizontal="right" vertical="top" shrinkToFit="1"/>
      <protection/>
    </xf>
    <xf numFmtId="10" fontId="25" fillId="21" borderId="1">
      <alignment horizontal="right" vertical="top" shrinkToFit="1"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4" fillId="0" borderId="0">
      <alignment horizontal="right"/>
      <protection/>
    </xf>
    <xf numFmtId="0" fontId="24" fillId="0" borderId="0">
      <alignment vertical="top"/>
      <protection/>
    </xf>
    <xf numFmtId="0" fontId="25" fillId="0" borderId="1">
      <alignment vertical="top" wrapText="1"/>
      <protection/>
    </xf>
    <xf numFmtId="0" fontId="24" fillId="20" borderId="0">
      <alignment horizontal="center"/>
      <protection/>
    </xf>
    <xf numFmtId="0" fontId="24" fillId="20" borderId="0">
      <alignment horizontal="left"/>
      <protection/>
    </xf>
    <xf numFmtId="4" fontId="25" fillId="22" borderId="1">
      <alignment horizontal="right" vertical="top" shrinkToFit="1"/>
      <protection/>
    </xf>
    <xf numFmtId="10" fontId="25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2" applyNumberFormat="0" applyAlignment="0" applyProtection="0"/>
    <xf numFmtId="0" fontId="28" fillId="30" borderId="3" applyNumberFormat="0" applyAlignment="0" applyProtection="0"/>
    <xf numFmtId="0" fontId="2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41" applyNumberFormat="1" applyProtection="1">
      <alignment/>
      <protection/>
    </xf>
    <xf numFmtId="0" fontId="24" fillId="0" borderId="1" xfId="69" applyNumberFormat="1" applyProtection="1">
      <alignment horizontal="center" vertical="center" wrapText="1"/>
      <protection/>
    </xf>
    <xf numFmtId="0" fontId="25" fillId="0" borderId="1" xfId="77" applyNumberFormat="1" applyProtection="1">
      <alignment vertical="top" wrapText="1"/>
      <protection/>
    </xf>
    <xf numFmtId="1" fontId="24" fillId="0" borderId="1" xfId="43" applyNumberFormat="1" applyProtection="1">
      <alignment horizontal="center" vertical="top" shrinkToFit="1"/>
      <protection/>
    </xf>
    <xf numFmtId="1" fontId="24" fillId="0" borderId="1" xfId="43" applyProtection="1">
      <alignment horizontal="center" vertical="top" shrinkToFit="1"/>
      <protection/>
    </xf>
    <xf numFmtId="4" fontId="25" fillId="22" borderId="1" xfId="80" applyProtection="1">
      <alignment horizontal="right" vertical="top" shrinkToFit="1"/>
      <protection/>
    </xf>
    <xf numFmtId="10" fontId="25" fillId="22" borderId="1" xfId="81" applyProtection="1">
      <alignment horizontal="right" vertical="top" shrinkToFit="1"/>
      <protection/>
    </xf>
    <xf numFmtId="4" fontId="25" fillId="21" borderId="1" xfId="57" applyProtection="1">
      <alignment horizontal="right" vertical="top" shrinkToFit="1"/>
      <protection/>
    </xf>
    <xf numFmtId="10" fontId="25" fillId="21" borderId="1" xfId="72" applyProtection="1">
      <alignment horizontal="right" vertical="top" shrinkToFit="1"/>
      <protection/>
    </xf>
    <xf numFmtId="0" fontId="24" fillId="0" borderId="0" xfId="70" applyNumberFormat="1" applyProtection="1">
      <alignment horizontal="left" wrapText="1"/>
      <protection/>
    </xf>
    <xf numFmtId="4" fontId="25" fillId="22" borderId="11" xfId="80" applyBorder="1" applyProtection="1">
      <alignment horizontal="right" vertical="top" shrinkToFit="1"/>
      <protection/>
    </xf>
    <xf numFmtId="4" fontId="25" fillId="21" borderId="11" xfId="57" applyBorder="1" applyProtection="1">
      <alignment horizontal="right" vertical="top" shrinkToFit="1"/>
      <protection/>
    </xf>
    <xf numFmtId="4" fontId="24" fillId="12" borderId="12" xfId="41" applyNumberFormat="1" applyFill="1" applyBorder="1" applyAlignment="1" applyProtection="1">
      <alignment vertical="top"/>
      <protection/>
    </xf>
    <xf numFmtId="4" fontId="24" fillId="21" borderId="12" xfId="41" applyNumberFormat="1" applyFill="1" applyBorder="1" applyAlignment="1" applyProtection="1">
      <alignment vertical="top"/>
      <protection/>
    </xf>
    <xf numFmtId="4" fontId="2" fillId="12" borderId="12" xfId="0" applyNumberFormat="1" applyFont="1" applyFill="1" applyBorder="1" applyAlignment="1" applyProtection="1">
      <alignment vertical="top"/>
      <protection locked="0"/>
    </xf>
    <xf numFmtId="4" fontId="2" fillId="21" borderId="12" xfId="0" applyNumberFormat="1" applyFont="1" applyFill="1" applyBorder="1" applyAlignment="1" applyProtection="1">
      <alignment vertical="top"/>
      <protection locked="0"/>
    </xf>
    <xf numFmtId="49" fontId="24" fillId="0" borderId="1" xfId="43" applyNumberFormat="1" applyProtection="1">
      <alignment horizontal="center" vertical="top" shrinkToFit="1"/>
      <protection/>
    </xf>
    <xf numFmtId="0" fontId="24" fillId="0" borderId="1" xfId="69" applyNumberFormat="1" applyProtection="1">
      <alignment horizontal="center" vertical="center" wrapText="1"/>
      <protection/>
    </xf>
    <xf numFmtId="0" fontId="24" fillId="0" borderId="1" xfId="69" applyProtection="1">
      <alignment horizontal="center" vertical="center" wrapText="1"/>
      <protection locked="0"/>
    </xf>
    <xf numFmtId="0" fontId="24" fillId="0" borderId="1" xfId="39" applyNumberFormat="1" applyProtection="1">
      <alignment horizontal="center" vertical="center" wrapText="1"/>
      <protection/>
    </xf>
    <xf numFmtId="0" fontId="24" fillId="0" borderId="1" xfId="39" applyProtection="1">
      <alignment horizontal="center" vertical="center" wrapText="1"/>
      <protection locked="0"/>
    </xf>
    <xf numFmtId="0" fontId="24" fillId="0" borderId="1" xfId="42" applyNumberFormat="1" applyProtection="1">
      <alignment horizontal="center" vertical="center" wrapText="1"/>
      <protection/>
    </xf>
    <xf numFmtId="0" fontId="24" fillId="0" borderId="1" xfId="42" applyProtection="1">
      <alignment horizontal="center" vertical="center" wrapText="1"/>
      <protection locked="0"/>
    </xf>
    <xf numFmtId="0" fontId="24" fillId="0" borderId="1" xfId="48" applyNumberFormat="1" applyProtection="1">
      <alignment horizontal="center" vertical="center" wrapText="1"/>
      <protection/>
    </xf>
    <xf numFmtId="0" fontId="24" fillId="0" borderId="1" xfId="48" applyProtection="1">
      <alignment horizontal="center" vertical="center" wrapText="1"/>
      <protection locked="0"/>
    </xf>
    <xf numFmtId="0" fontId="24" fillId="0" borderId="1" xfId="49" applyNumberFormat="1" applyProtection="1">
      <alignment horizontal="center" vertical="center" wrapText="1"/>
      <protection/>
    </xf>
    <xf numFmtId="0" fontId="24" fillId="0" borderId="1" xfId="49" applyProtection="1">
      <alignment horizontal="center" vertical="center" wrapText="1"/>
      <protection locked="0"/>
    </xf>
    <xf numFmtId="0" fontId="24" fillId="0" borderId="1" xfId="51" applyNumberFormat="1" applyProtection="1">
      <alignment horizontal="center" vertical="center" wrapText="1"/>
      <protection/>
    </xf>
    <xf numFmtId="0" fontId="24" fillId="0" borderId="1" xfId="51" applyProtection="1">
      <alignment horizontal="center" vertical="center" wrapText="1"/>
      <protection locked="0"/>
    </xf>
    <xf numFmtId="0" fontId="24" fillId="0" borderId="13" xfId="41" applyNumberFormat="1" applyBorder="1" applyAlignment="1" applyProtection="1">
      <alignment horizontal="center" wrapText="1"/>
      <protection/>
    </xf>
    <xf numFmtId="0" fontId="24" fillId="0" borderId="14" xfId="41" applyNumberFormat="1" applyBorder="1" applyAlignment="1" applyProtection="1">
      <alignment horizontal="center" wrapText="1"/>
      <protection/>
    </xf>
    <xf numFmtId="0" fontId="24" fillId="0" borderId="0" xfId="58" applyNumberFormat="1" applyProtection="1">
      <alignment wrapText="1"/>
      <protection/>
    </xf>
    <xf numFmtId="0" fontId="24" fillId="0" borderId="0" xfId="58" applyProtection="1">
      <alignment wrapText="1"/>
      <protection locked="0"/>
    </xf>
    <xf numFmtId="0" fontId="24" fillId="0" borderId="0" xfId="75" applyNumberFormat="1" applyProtection="1">
      <alignment horizontal="right"/>
      <protection/>
    </xf>
    <xf numFmtId="0" fontId="24" fillId="0" borderId="0" xfId="75" applyProtection="1">
      <alignment horizontal="right"/>
      <protection locked="0"/>
    </xf>
    <xf numFmtId="0" fontId="26" fillId="0" borderId="0" xfId="73" applyNumberFormat="1" applyAlignment="1" applyProtection="1">
      <alignment horizontal="center" wrapText="1"/>
      <protection/>
    </xf>
    <xf numFmtId="0" fontId="26" fillId="0" borderId="0" xfId="74" applyNumberFormat="1" applyAlignment="1" applyProtection="1">
      <alignment horizontal="center"/>
      <protection/>
    </xf>
    <xf numFmtId="0" fontId="24" fillId="0" borderId="0" xfId="70" applyNumberFormat="1" applyProtection="1">
      <alignment horizontal="left" wrapText="1"/>
      <protection/>
    </xf>
    <xf numFmtId="0" fontId="24" fillId="0" borderId="0" xfId="70" applyProtection="1">
      <alignment horizontal="left" wrapText="1"/>
      <protection locked="0"/>
    </xf>
    <xf numFmtId="0" fontId="25" fillId="0" borderId="1" xfId="54" applyNumberFormat="1" applyProtection="1">
      <alignment horizontal="left"/>
      <protection/>
    </xf>
    <xf numFmtId="0" fontId="25" fillId="0" borderId="1" xfId="54" applyProtection="1">
      <alignment horizontal="left"/>
      <protection locked="0"/>
    </xf>
    <xf numFmtId="0" fontId="24" fillId="0" borderId="1" xfId="66" applyNumberFormat="1" applyProtection="1">
      <alignment horizontal="center" vertical="center" wrapText="1"/>
      <protection/>
    </xf>
    <xf numFmtId="0" fontId="24" fillId="0" borderId="1" xfId="66" applyProtection="1">
      <alignment horizontal="center" vertical="center" wrapText="1"/>
      <protection locked="0"/>
    </xf>
    <xf numFmtId="0" fontId="24" fillId="0" borderId="1" xfId="67" applyNumberFormat="1" applyProtection="1">
      <alignment horizontal="center" vertical="center" wrapText="1"/>
      <protection/>
    </xf>
    <xf numFmtId="0" fontId="24" fillId="0" borderId="1" xfId="67" applyProtection="1">
      <alignment horizontal="center" vertical="center" wrapText="1"/>
      <protection locked="0"/>
    </xf>
    <xf numFmtId="0" fontId="24" fillId="0" borderId="1" xfId="68" applyNumberFormat="1" applyProtection="1">
      <alignment horizontal="center" vertical="center" wrapText="1"/>
      <protection/>
    </xf>
    <xf numFmtId="0" fontId="24" fillId="0" borderId="1" xfId="68" applyProtection="1">
      <alignment horizontal="center" vertical="center" wrapText="1"/>
      <protection locked="0"/>
    </xf>
    <xf numFmtId="0" fontId="24" fillId="0" borderId="1" xfId="44" applyNumberFormat="1" applyProtection="1">
      <alignment horizontal="center" vertical="center" wrapText="1"/>
      <protection/>
    </xf>
    <xf numFmtId="0" fontId="24" fillId="0" borderId="1" xfId="44" applyProtection="1">
      <alignment horizontal="center" vertical="center" wrapText="1"/>
      <protection locked="0"/>
    </xf>
    <xf numFmtId="0" fontId="24" fillId="0" borderId="1" xfId="45" applyNumberFormat="1" applyProtection="1">
      <alignment horizontal="center" vertical="center" wrapText="1"/>
      <protection/>
    </xf>
    <xf numFmtId="0" fontId="24" fillId="0" borderId="1" xfId="45" applyProtection="1">
      <alignment horizontal="center" vertical="center" wrapText="1"/>
      <protection locked="0"/>
    </xf>
    <xf numFmtId="0" fontId="24" fillId="0" borderId="1" xfId="46" applyNumberFormat="1" applyProtection="1">
      <alignment horizontal="center" vertical="center" wrapText="1"/>
      <protection/>
    </xf>
    <xf numFmtId="0" fontId="24" fillId="0" borderId="1" xfId="46" applyProtection="1">
      <alignment horizontal="center" vertical="center" wrapText="1"/>
      <protection locked="0"/>
    </xf>
    <xf numFmtId="0" fontId="24" fillId="0" borderId="1" xfId="47" applyNumberFormat="1" applyProtection="1">
      <alignment horizontal="center" vertical="center" wrapText="1"/>
      <protection/>
    </xf>
    <xf numFmtId="0" fontId="24" fillId="0" borderId="1" xfId="47" applyProtection="1">
      <alignment horizontal="center" vertical="center" wrapText="1"/>
      <protection locked="0"/>
    </xf>
    <xf numFmtId="0" fontId="24" fillId="0" borderId="1" xfId="52" applyNumberFormat="1" applyProtection="1">
      <alignment horizontal="center" vertical="center" wrapText="1"/>
      <protection/>
    </xf>
    <xf numFmtId="0" fontId="24" fillId="0" borderId="1" xfId="52" applyProtection="1">
      <alignment horizontal="center" vertical="center" wrapText="1"/>
      <protection locked="0"/>
    </xf>
    <xf numFmtId="0" fontId="24" fillId="0" borderId="1" xfId="53" applyNumberFormat="1" applyProtection="1">
      <alignment horizontal="center" vertical="center" wrapText="1"/>
      <protection/>
    </xf>
    <xf numFmtId="0" fontId="24" fillId="0" borderId="1" xfId="53" applyProtection="1">
      <alignment horizontal="center" vertical="center" wrapText="1"/>
      <protection locked="0"/>
    </xf>
    <xf numFmtId="0" fontId="24" fillId="0" borderId="1" xfId="55" applyNumberFormat="1" applyProtection="1">
      <alignment horizontal="center" vertical="center" wrapText="1"/>
      <protection/>
    </xf>
    <xf numFmtId="0" fontId="24" fillId="0" borderId="1" xfId="55" applyProtection="1">
      <alignment horizontal="center" vertical="center" wrapText="1"/>
      <protection locked="0"/>
    </xf>
    <xf numFmtId="0" fontId="24" fillId="0" borderId="1" xfId="59" applyNumberFormat="1" applyProtection="1">
      <alignment horizontal="center" vertical="center" wrapText="1"/>
      <protection/>
    </xf>
    <xf numFmtId="0" fontId="24" fillId="0" borderId="1" xfId="59" applyProtection="1">
      <alignment horizontal="center" vertical="center" wrapText="1"/>
      <protection locked="0"/>
    </xf>
    <xf numFmtId="0" fontId="24" fillId="0" borderId="1" xfId="60" applyNumberFormat="1" applyProtection="1">
      <alignment horizontal="center" vertical="center" wrapText="1"/>
      <protection/>
    </xf>
    <xf numFmtId="0" fontId="24" fillId="0" borderId="1" xfId="60" applyProtection="1">
      <alignment horizontal="center" vertical="center" wrapText="1"/>
      <protection locked="0"/>
    </xf>
    <xf numFmtId="0" fontId="24" fillId="0" borderId="11" xfId="69" applyNumberFormat="1" applyBorder="1" applyProtection="1">
      <alignment horizontal="center" vertical="center" wrapText="1"/>
      <protection/>
    </xf>
    <xf numFmtId="0" fontId="24" fillId="0" borderId="11" xfId="69" applyBorder="1" applyProtection="1">
      <alignment horizontal="center" vertical="center" wrapText="1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showGridLines="0" tabSelected="1" zoomScalePageLayoutView="0" workbookViewId="0" topLeftCell="A1">
      <pane ySplit="6" topLeftCell="A19" activePane="bottomLeft" state="frozen"/>
      <selection pane="topLeft" activeCell="A1" sqref="A1"/>
      <selection pane="bottomLeft" activeCell="AJ19" sqref="AJ19"/>
    </sheetView>
  </sheetViews>
  <sheetFormatPr defaultColWidth="9.140625" defaultRowHeight="15"/>
  <cols>
    <col min="1" max="1" width="40.00390625" style="1" customWidth="1"/>
    <col min="2" max="3" width="9.140625" style="1" hidden="1" customWidth="1"/>
    <col min="4" max="4" width="10.7109375" style="1" customWidth="1"/>
    <col min="5" max="12" width="9.140625" style="1" hidden="1" customWidth="1"/>
    <col min="13" max="13" width="15.8515625" style="1" customWidth="1"/>
    <col min="14" max="14" width="13.28125" style="1" customWidth="1"/>
    <col min="15" max="24" width="9.140625" style="1" hidden="1" customWidth="1"/>
    <col min="25" max="25" width="12.421875" style="1" customWidth="1"/>
    <col min="26" max="34" width="9.140625" style="1" hidden="1" customWidth="1"/>
    <col min="35" max="35" width="11.57421875" style="1" customWidth="1"/>
    <col min="36" max="36" width="11.421875" style="1" customWidth="1"/>
    <col min="37" max="16384" width="9.140625" style="1" customWidth="1"/>
  </cols>
  <sheetData>
    <row r="1" spans="1:35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ht="15.7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5.75" customHeight="1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5" ht="12.7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2"/>
    </row>
    <row r="5" spans="1:36" ht="26.25" customHeight="1">
      <c r="A5" s="21" t="s">
        <v>1</v>
      </c>
      <c r="B5" s="23" t="s">
        <v>2</v>
      </c>
      <c r="C5" s="49" t="s">
        <v>2</v>
      </c>
      <c r="D5" s="51" t="s">
        <v>3</v>
      </c>
      <c r="E5" s="53" t="s">
        <v>2</v>
      </c>
      <c r="F5" s="55" t="s">
        <v>2</v>
      </c>
      <c r="G5" s="25" t="s">
        <v>2</v>
      </c>
      <c r="H5" s="27" t="s">
        <v>2</v>
      </c>
      <c r="I5" s="29" t="s">
        <v>2</v>
      </c>
      <c r="J5" s="57" t="s">
        <v>2</v>
      </c>
      <c r="K5" s="59" t="s">
        <v>2</v>
      </c>
      <c r="L5" s="61" t="s">
        <v>2</v>
      </c>
      <c r="M5" s="63" t="s">
        <v>42</v>
      </c>
      <c r="N5" s="65" t="s">
        <v>36</v>
      </c>
      <c r="O5" s="43" t="s">
        <v>2</v>
      </c>
      <c r="P5" s="45" t="s">
        <v>2</v>
      </c>
      <c r="Q5" s="47" t="s">
        <v>2</v>
      </c>
      <c r="R5" s="3" t="s">
        <v>2</v>
      </c>
      <c r="S5" s="19" t="s">
        <v>2</v>
      </c>
      <c r="T5" s="19" t="s">
        <v>2</v>
      </c>
      <c r="U5" s="19" t="s">
        <v>2</v>
      </c>
      <c r="V5" s="19" t="s">
        <v>2</v>
      </c>
      <c r="W5" s="19" t="s">
        <v>2</v>
      </c>
      <c r="X5" s="3" t="s">
        <v>2</v>
      </c>
      <c r="Y5" s="19" t="s">
        <v>37</v>
      </c>
      <c r="Z5" s="19" t="s">
        <v>2</v>
      </c>
      <c r="AA5" s="19" t="s">
        <v>2</v>
      </c>
      <c r="AB5" s="3" t="s">
        <v>2</v>
      </c>
      <c r="AC5" s="19" t="s">
        <v>2</v>
      </c>
      <c r="AD5" s="19" t="s">
        <v>2</v>
      </c>
      <c r="AE5" s="19" t="s">
        <v>2</v>
      </c>
      <c r="AF5" s="19" t="s">
        <v>2</v>
      </c>
      <c r="AG5" s="19" t="s">
        <v>2</v>
      </c>
      <c r="AH5" s="67" t="s">
        <v>2</v>
      </c>
      <c r="AI5" s="31" t="s">
        <v>33</v>
      </c>
      <c r="AJ5" s="31" t="s">
        <v>38</v>
      </c>
    </row>
    <row r="6" spans="1:36" ht="31.5" customHeight="1">
      <c r="A6" s="22"/>
      <c r="B6" s="24"/>
      <c r="C6" s="50"/>
      <c r="D6" s="52"/>
      <c r="E6" s="54"/>
      <c r="F6" s="56"/>
      <c r="G6" s="26"/>
      <c r="H6" s="28"/>
      <c r="I6" s="30"/>
      <c r="J6" s="58"/>
      <c r="K6" s="60"/>
      <c r="L6" s="62"/>
      <c r="M6" s="64"/>
      <c r="N6" s="66"/>
      <c r="O6" s="44"/>
      <c r="P6" s="46"/>
      <c r="Q6" s="48"/>
      <c r="R6" s="3"/>
      <c r="S6" s="20"/>
      <c r="T6" s="20"/>
      <c r="U6" s="20"/>
      <c r="V6" s="20"/>
      <c r="W6" s="20"/>
      <c r="X6" s="3"/>
      <c r="Y6" s="20"/>
      <c r="Z6" s="20"/>
      <c r="AA6" s="20"/>
      <c r="AB6" s="3"/>
      <c r="AC6" s="20"/>
      <c r="AD6" s="20"/>
      <c r="AE6" s="20"/>
      <c r="AF6" s="20"/>
      <c r="AG6" s="20"/>
      <c r="AH6" s="68"/>
      <c r="AI6" s="32"/>
      <c r="AJ6" s="32"/>
    </row>
    <row r="7" spans="1:36" ht="51">
      <c r="A7" s="4" t="s">
        <v>6</v>
      </c>
      <c r="B7" s="5" t="s">
        <v>4</v>
      </c>
      <c r="C7" s="5" t="s">
        <v>5</v>
      </c>
      <c r="D7" s="5" t="s">
        <v>7</v>
      </c>
      <c r="E7" s="5" t="s">
        <v>4</v>
      </c>
      <c r="F7" s="5" t="s">
        <v>4</v>
      </c>
      <c r="G7" s="6"/>
      <c r="H7" s="6"/>
      <c r="I7" s="6"/>
      <c r="J7" s="6"/>
      <c r="K7" s="6"/>
      <c r="L7" s="7">
        <v>0</v>
      </c>
      <c r="M7" s="7">
        <v>281138</v>
      </c>
      <c r="N7" s="7">
        <v>160630.4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144148.5</v>
      </c>
      <c r="Z7" s="7">
        <v>0</v>
      </c>
      <c r="AA7" s="7">
        <v>0</v>
      </c>
      <c r="AB7" s="7">
        <v>65147.43</v>
      </c>
      <c r="AC7" s="7">
        <v>-65147.43</v>
      </c>
      <c r="AD7" s="7">
        <v>0</v>
      </c>
      <c r="AE7" s="8">
        <v>0.2345979556223267</v>
      </c>
      <c r="AF7" s="7">
        <v>0</v>
      </c>
      <c r="AG7" s="8">
        <v>0</v>
      </c>
      <c r="AH7" s="12">
        <v>0</v>
      </c>
      <c r="AI7" s="14">
        <f>Y7/M7*100</f>
        <v>51.27321813486615</v>
      </c>
      <c r="AJ7" s="16">
        <f>Y7/N7*100</f>
        <v>89.73923989481443</v>
      </c>
    </row>
    <row r="8" spans="1:36" ht="51">
      <c r="A8" s="4" t="s">
        <v>8</v>
      </c>
      <c r="B8" s="5" t="s">
        <v>4</v>
      </c>
      <c r="C8" s="5" t="s">
        <v>5</v>
      </c>
      <c r="D8" s="5" t="s">
        <v>9</v>
      </c>
      <c r="E8" s="5" t="s">
        <v>4</v>
      </c>
      <c r="F8" s="5" t="s">
        <v>4</v>
      </c>
      <c r="G8" s="6"/>
      <c r="H8" s="6"/>
      <c r="I8" s="6"/>
      <c r="J8" s="6"/>
      <c r="K8" s="6"/>
      <c r="L8" s="7">
        <v>0</v>
      </c>
      <c r="M8" s="7">
        <v>62480.2</v>
      </c>
      <c r="N8" s="7">
        <v>35675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31373.5</v>
      </c>
      <c r="Z8" s="7">
        <v>0</v>
      </c>
      <c r="AA8" s="7">
        <v>0</v>
      </c>
      <c r="AB8" s="7">
        <v>15647.05</v>
      </c>
      <c r="AC8" s="7">
        <v>-15647.05</v>
      </c>
      <c r="AD8" s="7">
        <v>0</v>
      </c>
      <c r="AE8" s="8">
        <v>0.2612923803464405</v>
      </c>
      <c r="AF8" s="7">
        <v>0</v>
      </c>
      <c r="AG8" s="8">
        <v>0</v>
      </c>
      <c r="AH8" s="12">
        <v>0</v>
      </c>
      <c r="AI8" s="14">
        <f aca="true" t="shared" si="0" ref="AI8:AI22">Y8/M8*100</f>
        <v>50.21350763922011</v>
      </c>
      <c r="AJ8" s="16">
        <f aca="true" t="shared" si="1" ref="AJ8:AJ22">Y8/N8*100</f>
        <v>87.94253679046952</v>
      </c>
    </row>
    <row r="9" spans="1:36" ht="51">
      <c r="A9" s="4" t="s">
        <v>10</v>
      </c>
      <c r="B9" s="5" t="s">
        <v>4</v>
      </c>
      <c r="C9" s="5" t="s">
        <v>5</v>
      </c>
      <c r="D9" s="5" t="s">
        <v>11</v>
      </c>
      <c r="E9" s="5" t="s">
        <v>4</v>
      </c>
      <c r="F9" s="5" t="s">
        <v>4</v>
      </c>
      <c r="G9" s="6"/>
      <c r="H9" s="6"/>
      <c r="I9" s="6"/>
      <c r="J9" s="6"/>
      <c r="K9" s="6"/>
      <c r="L9" s="7">
        <v>0</v>
      </c>
      <c r="M9" s="7">
        <v>40500.9</v>
      </c>
      <c r="N9" s="7">
        <v>20100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20080.8</v>
      </c>
      <c r="Z9" s="7">
        <v>0</v>
      </c>
      <c r="AA9" s="7">
        <v>0</v>
      </c>
      <c r="AB9" s="7">
        <v>8504.93</v>
      </c>
      <c r="AC9" s="7">
        <v>-8504.93</v>
      </c>
      <c r="AD9" s="7">
        <v>0</v>
      </c>
      <c r="AE9" s="8">
        <v>0.2198343668175321</v>
      </c>
      <c r="AF9" s="7">
        <v>0</v>
      </c>
      <c r="AG9" s="8">
        <v>0</v>
      </c>
      <c r="AH9" s="12">
        <v>0</v>
      </c>
      <c r="AI9" s="14">
        <f t="shared" si="0"/>
        <v>49.581120419546224</v>
      </c>
      <c r="AJ9" s="16">
        <f t="shared" si="1"/>
        <v>99.9044776119403</v>
      </c>
    </row>
    <row r="10" spans="1:36" ht="63.75">
      <c r="A10" s="4" t="s">
        <v>12</v>
      </c>
      <c r="B10" s="5" t="s">
        <v>4</v>
      </c>
      <c r="C10" s="5" t="s">
        <v>5</v>
      </c>
      <c r="D10" s="18" t="s">
        <v>13</v>
      </c>
      <c r="E10" s="5" t="s">
        <v>4</v>
      </c>
      <c r="F10" s="5" t="s">
        <v>4</v>
      </c>
      <c r="G10" s="6"/>
      <c r="H10" s="6"/>
      <c r="I10" s="6"/>
      <c r="J10" s="6"/>
      <c r="K10" s="6"/>
      <c r="L10" s="7">
        <v>0</v>
      </c>
      <c r="M10" s="7">
        <v>10969</v>
      </c>
      <c r="N10" s="7">
        <v>4965.8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4806.1</v>
      </c>
      <c r="Z10" s="7">
        <v>0</v>
      </c>
      <c r="AA10" s="7">
        <v>0</v>
      </c>
      <c r="AB10" s="7">
        <v>2132.33</v>
      </c>
      <c r="AC10" s="7">
        <v>-2132.33</v>
      </c>
      <c r="AD10" s="7">
        <v>0</v>
      </c>
      <c r="AE10" s="8">
        <v>0.19453790712526228</v>
      </c>
      <c r="AF10" s="7">
        <v>0</v>
      </c>
      <c r="AG10" s="8">
        <v>0</v>
      </c>
      <c r="AH10" s="12">
        <v>0</v>
      </c>
      <c r="AI10" s="14">
        <f t="shared" si="0"/>
        <v>43.81529765703346</v>
      </c>
      <c r="AJ10" s="16">
        <f t="shared" si="1"/>
        <v>96.784002577631</v>
      </c>
    </row>
    <row r="11" spans="1:36" ht="32.25" customHeight="1">
      <c r="A11" s="4" t="s">
        <v>39</v>
      </c>
      <c r="B11" s="5"/>
      <c r="C11" s="5"/>
      <c r="D11" s="18" t="s">
        <v>40</v>
      </c>
      <c r="E11" s="5"/>
      <c r="F11" s="5"/>
      <c r="G11" s="6"/>
      <c r="H11" s="6"/>
      <c r="I11" s="6"/>
      <c r="J11" s="6"/>
      <c r="K11" s="6"/>
      <c r="L11" s="7"/>
      <c r="M11" s="7">
        <v>117</v>
      </c>
      <c r="N11" s="7">
        <v>10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v>0.7</v>
      </c>
      <c r="Z11" s="7"/>
      <c r="AA11" s="7"/>
      <c r="AB11" s="7"/>
      <c r="AC11" s="7"/>
      <c r="AD11" s="7"/>
      <c r="AE11" s="8"/>
      <c r="AF11" s="7"/>
      <c r="AG11" s="8"/>
      <c r="AH11" s="12"/>
      <c r="AI11" s="14">
        <f t="shared" si="0"/>
        <v>0.5982905982905983</v>
      </c>
      <c r="AJ11" s="16">
        <f t="shared" si="1"/>
        <v>6.999999999999999</v>
      </c>
    </row>
    <row r="12" spans="1:36" ht="63.75">
      <c r="A12" s="4" t="s">
        <v>14</v>
      </c>
      <c r="B12" s="5" t="s">
        <v>4</v>
      </c>
      <c r="C12" s="5" t="s">
        <v>5</v>
      </c>
      <c r="D12" s="5" t="s">
        <v>15</v>
      </c>
      <c r="E12" s="5" t="s">
        <v>4</v>
      </c>
      <c r="F12" s="5" t="s">
        <v>4</v>
      </c>
      <c r="G12" s="6"/>
      <c r="H12" s="6"/>
      <c r="I12" s="6"/>
      <c r="J12" s="6"/>
      <c r="K12" s="6"/>
      <c r="L12" s="7">
        <v>0</v>
      </c>
      <c r="M12" s="7">
        <v>30</v>
      </c>
      <c r="N12" s="7">
        <v>13.2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8">
        <v>0</v>
      </c>
      <c r="AF12" s="7">
        <v>0</v>
      </c>
      <c r="AG12" s="8">
        <v>0</v>
      </c>
      <c r="AH12" s="12">
        <v>0</v>
      </c>
      <c r="AI12" s="14">
        <f t="shared" si="0"/>
        <v>0</v>
      </c>
      <c r="AJ12" s="16">
        <f t="shared" si="1"/>
        <v>0</v>
      </c>
    </row>
    <row r="13" spans="1:36" ht="51">
      <c r="A13" s="4" t="s">
        <v>16</v>
      </c>
      <c r="B13" s="5" t="s">
        <v>4</v>
      </c>
      <c r="C13" s="5" t="s">
        <v>5</v>
      </c>
      <c r="D13" s="5" t="s">
        <v>17</v>
      </c>
      <c r="E13" s="5" t="s">
        <v>4</v>
      </c>
      <c r="F13" s="5" t="s">
        <v>4</v>
      </c>
      <c r="G13" s="6"/>
      <c r="H13" s="6"/>
      <c r="I13" s="6"/>
      <c r="J13" s="6"/>
      <c r="K13" s="6"/>
      <c r="L13" s="7">
        <v>0</v>
      </c>
      <c r="M13" s="7">
        <v>1526.4</v>
      </c>
      <c r="N13" s="7">
        <v>1370.1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3.3</v>
      </c>
      <c r="Z13" s="7">
        <v>0</v>
      </c>
      <c r="AA13" s="7">
        <v>0</v>
      </c>
      <c r="AB13" s="7">
        <v>3.25</v>
      </c>
      <c r="AC13" s="7">
        <v>-3.25</v>
      </c>
      <c r="AD13" s="7">
        <v>0</v>
      </c>
      <c r="AE13" s="8">
        <v>0.010517799352750809</v>
      </c>
      <c r="AF13" s="7">
        <v>0</v>
      </c>
      <c r="AG13" s="8">
        <v>0</v>
      </c>
      <c r="AH13" s="12">
        <v>0</v>
      </c>
      <c r="AI13" s="14">
        <f t="shared" si="0"/>
        <v>0.21619496855345913</v>
      </c>
      <c r="AJ13" s="16">
        <f t="shared" si="1"/>
        <v>0.240858331508649</v>
      </c>
    </row>
    <row r="14" spans="1:36" ht="51">
      <c r="A14" s="4" t="s">
        <v>19</v>
      </c>
      <c r="B14" s="5" t="s">
        <v>4</v>
      </c>
      <c r="C14" s="5" t="s">
        <v>5</v>
      </c>
      <c r="D14" s="5" t="s">
        <v>18</v>
      </c>
      <c r="E14" s="5" t="s">
        <v>4</v>
      </c>
      <c r="F14" s="5" t="s">
        <v>4</v>
      </c>
      <c r="G14" s="6"/>
      <c r="H14" s="6"/>
      <c r="I14" s="6"/>
      <c r="J14" s="6"/>
      <c r="K14" s="6"/>
      <c r="L14" s="7">
        <v>0</v>
      </c>
      <c r="M14" s="7">
        <v>160</v>
      </c>
      <c r="N14" s="7">
        <v>110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109.4</v>
      </c>
      <c r="Z14" s="7">
        <v>0</v>
      </c>
      <c r="AA14" s="7">
        <v>0</v>
      </c>
      <c r="AB14" s="7">
        <v>24.19</v>
      </c>
      <c r="AC14" s="7">
        <v>-24.19</v>
      </c>
      <c r="AD14" s="7">
        <v>0</v>
      </c>
      <c r="AE14" s="8">
        <v>0.1511875</v>
      </c>
      <c r="AF14" s="7">
        <v>0</v>
      </c>
      <c r="AG14" s="8">
        <v>0</v>
      </c>
      <c r="AH14" s="12">
        <v>0</v>
      </c>
      <c r="AI14" s="14">
        <f t="shared" si="0"/>
        <v>68.37500000000001</v>
      </c>
      <c r="AJ14" s="16">
        <f t="shared" si="1"/>
        <v>99.45454545454547</v>
      </c>
    </row>
    <row r="15" spans="1:36" ht="51">
      <c r="A15" s="4" t="s">
        <v>20</v>
      </c>
      <c r="B15" s="5" t="s">
        <v>4</v>
      </c>
      <c r="C15" s="5" t="s">
        <v>5</v>
      </c>
      <c r="D15" s="5" t="s">
        <v>21</v>
      </c>
      <c r="E15" s="5" t="s">
        <v>4</v>
      </c>
      <c r="F15" s="5" t="s">
        <v>4</v>
      </c>
      <c r="G15" s="6"/>
      <c r="H15" s="6"/>
      <c r="I15" s="6"/>
      <c r="J15" s="6"/>
      <c r="K15" s="6"/>
      <c r="L15" s="7">
        <v>0</v>
      </c>
      <c r="M15" s="7">
        <v>1162.3</v>
      </c>
      <c r="N15" s="7">
        <v>253.1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8">
        <v>0</v>
      </c>
      <c r="AF15" s="7">
        <v>0</v>
      </c>
      <c r="AG15" s="8">
        <v>0</v>
      </c>
      <c r="AH15" s="12">
        <v>0</v>
      </c>
      <c r="AI15" s="14">
        <f t="shared" si="0"/>
        <v>0</v>
      </c>
      <c r="AJ15" s="16">
        <f t="shared" si="1"/>
        <v>0</v>
      </c>
    </row>
    <row r="16" spans="1:36" ht="63.75">
      <c r="A16" s="4" t="s">
        <v>22</v>
      </c>
      <c r="B16" s="5" t="s">
        <v>4</v>
      </c>
      <c r="C16" s="5" t="s">
        <v>5</v>
      </c>
      <c r="D16" s="5" t="s">
        <v>23</v>
      </c>
      <c r="E16" s="5" t="s">
        <v>4</v>
      </c>
      <c r="F16" s="5" t="s">
        <v>4</v>
      </c>
      <c r="G16" s="6"/>
      <c r="H16" s="6"/>
      <c r="I16" s="6"/>
      <c r="J16" s="6"/>
      <c r="K16" s="6"/>
      <c r="L16" s="7">
        <v>0</v>
      </c>
      <c r="M16" s="7">
        <v>300</v>
      </c>
      <c r="N16" s="7">
        <v>132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8">
        <v>0</v>
      </c>
      <c r="AF16" s="7">
        <v>0</v>
      </c>
      <c r="AG16" s="8">
        <v>0</v>
      </c>
      <c r="AH16" s="12">
        <v>0</v>
      </c>
      <c r="AI16" s="14">
        <f t="shared" si="0"/>
        <v>0</v>
      </c>
      <c r="AJ16" s="16">
        <f t="shared" si="1"/>
        <v>0</v>
      </c>
    </row>
    <row r="17" spans="1:36" ht="63.75">
      <c r="A17" s="4" t="s">
        <v>24</v>
      </c>
      <c r="B17" s="5" t="s">
        <v>4</v>
      </c>
      <c r="C17" s="5" t="s">
        <v>5</v>
      </c>
      <c r="D17" s="5" t="s">
        <v>25</v>
      </c>
      <c r="E17" s="5" t="s">
        <v>4</v>
      </c>
      <c r="F17" s="5" t="s">
        <v>4</v>
      </c>
      <c r="G17" s="6"/>
      <c r="H17" s="6"/>
      <c r="I17" s="6"/>
      <c r="J17" s="6"/>
      <c r="K17" s="6"/>
      <c r="L17" s="7">
        <v>0</v>
      </c>
      <c r="M17" s="7">
        <v>300</v>
      </c>
      <c r="N17" s="7">
        <v>132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36.4</v>
      </c>
      <c r="Z17" s="7">
        <v>0</v>
      </c>
      <c r="AA17" s="7">
        <v>0</v>
      </c>
      <c r="AB17" s="7">
        <v>4</v>
      </c>
      <c r="AC17" s="7">
        <v>-4</v>
      </c>
      <c r="AD17" s="7">
        <v>0</v>
      </c>
      <c r="AE17" s="8">
        <v>0.013333333333333332</v>
      </c>
      <c r="AF17" s="7">
        <v>0</v>
      </c>
      <c r="AG17" s="8">
        <v>0</v>
      </c>
      <c r="AH17" s="12">
        <v>0</v>
      </c>
      <c r="AI17" s="14">
        <f t="shared" si="0"/>
        <v>12.133333333333333</v>
      </c>
      <c r="AJ17" s="16">
        <f t="shared" si="1"/>
        <v>27.575757575757574</v>
      </c>
    </row>
    <row r="18" spans="1:36" ht="102">
      <c r="A18" s="4" t="s">
        <v>26</v>
      </c>
      <c r="B18" s="5" t="s">
        <v>4</v>
      </c>
      <c r="C18" s="5" t="s">
        <v>5</v>
      </c>
      <c r="D18" s="5" t="s">
        <v>27</v>
      </c>
      <c r="E18" s="5" t="s">
        <v>4</v>
      </c>
      <c r="F18" s="5" t="s">
        <v>4</v>
      </c>
      <c r="G18" s="6"/>
      <c r="H18" s="6"/>
      <c r="I18" s="6"/>
      <c r="J18" s="6"/>
      <c r="K18" s="6"/>
      <c r="L18" s="7">
        <v>0</v>
      </c>
      <c r="M18" s="7">
        <v>6943.8</v>
      </c>
      <c r="N18" s="7">
        <v>4403.4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2366.6</v>
      </c>
      <c r="Z18" s="7">
        <v>0</v>
      </c>
      <c r="AA18" s="7">
        <v>0</v>
      </c>
      <c r="AB18" s="7">
        <v>15.8</v>
      </c>
      <c r="AC18" s="7">
        <v>-15.8</v>
      </c>
      <c r="AD18" s="7">
        <v>0</v>
      </c>
      <c r="AE18" s="8">
        <v>0.003502549323874972</v>
      </c>
      <c r="AF18" s="7">
        <v>0</v>
      </c>
      <c r="AG18" s="8">
        <v>0</v>
      </c>
      <c r="AH18" s="12">
        <v>0</v>
      </c>
      <c r="AI18" s="14">
        <f t="shared" si="0"/>
        <v>34.082202828422474</v>
      </c>
      <c r="AJ18" s="16">
        <f t="shared" si="1"/>
        <v>53.74483353772086</v>
      </c>
    </row>
    <row r="19" spans="1:36" ht="76.5">
      <c r="A19" s="4" t="s">
        <v>41</v>
      </c>
      <c r="B19" s="5"/>
      <c r="C19" s="5"/>
      <c r="D19" s="5">
        <v>1900000000</v>
      </c>
      <c r="E19" s="5"/>
      <c r="F19" s="5"/>
      <c r="G19" s="6"/>
      <c r="H19" s="6"/>
      <c r="I19" s="6"/>
      <c r="J19" s="6"/>
      <c r="K19" s="6"/>
      <c r="L19" s="7"/>
      <c r="M19" s="7">
        <v>25</v>
      </c>
      <c r="N19" s="7"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v>0</v>
      </c>
      <c r="Z19" s="7"/>
      <c r="AA19" s="7"/>
      <c r="AB19" s="7"/>
      <c r="AC19" s="7"/>
      <c r="AD19" s="7"/>
      <c r="AE19" s="8"/>
      <c r="AF19" s="7"/>
      <c r="AG19" s="8"/>
      <c r="AH19" s="12"/>
      <c r="AI19" s="14">
        <f t="shared" si="0"/>
        <v>0</v>
      </c>
      <c r="AJ19" s="16"/>
    </row>
    <row r="20" spans="1:36" ht="76.5">
      <c r="A20" s="4" t="s">
        <v>28</v>
      </c>
      <c r="B20" s="5" t="s">
        <v>4</v>
      </c>
      <c r="C20" s="5" t="s">
        <v>5</v>
      </c>
      <c r="D20" s="5" t="s">
        <v>29</v>
      </c>
      <c r="E20" s="5" t="s">
        <v>4</v>
      </c>
      <c r="F20" s="5" t="s">
        <v>4</v>
      </c>
      <c r="G20" s="6"/>
      <c r="H20" s="6"/>
      <c r="I20" s="6"/>
      <c r="J20" s="6"/>
      <c r="K20" s="6"/>
      <c r="L20" s="7">
        <v>0</v>
      </c>
      <c r="M20" s="7">
        <v>3137.1</v>
      </c>
      <c r="N20" s="7">
        <v>500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475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8">
        <v>0</v>
      </c>
      <c r="AF20" s="7">
        <v>0</v>
      </c>
      <c r="AG20" s="8">
        <v>0</v>
      </c>
      <c r="AH20" s="12">
        <v>0</v>
      </c>
      <c r="AI20" s="14">
        <f t="shared" si="0"/>
        <v>15.141372605272386</v>
      </c>
      <c r="AJ20" s="16">
        <f t="shared" si="1"/>
        <v>95</v>
      </c>
    </row>
    <row r="21" spans="1:36" ht="25.5">
      <c r="A21" s="4" t="s">
        <v>30</v>
      </c>
      <c r="B21" s="5" t="s">
        <v>4</v>
      </c>
      <c r="C21" s="5" t="s">
        <v>5</v>
      </c>
      <c r="D21" s="5" t="s">
        <v>31</v>
      </c>
      <c r="E21" s="5" t="s">
        <v>4</v>
      </c>
      <c r="F21" s="5" t="s">
        <v>4</v>
      </c>
      <c r="G21" s="6"/>
      <c r="H21" s="6"/>
      <c r="I21" s="6"/>
      <c r="J21" s="6"/>
      <c r="K21" s="6"/>
      <c r="L21" s="7">
        <v>0</v>
      </c>
      <c r="M21" s="7">
        <v>162191.8</v>
      </c>
      <c r="N21" s="7">
        <v>77464.3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72088</v>
      </c>
      <c r="Z21" s="7">
        <v>0</v>
      </c>
      <c r="AA21" s="7">
        <v>0</v>
      </c>
      <c r="AB21" s="7">
        <v>34232.64</v>
      </c>
      <c r="AC21" s="7">
        <v>-34232.64</v>
      </c>
      <c r="AD21" s="7">
        <v>0</v>
      </c>
      <c r="AE21" s="8">
        <v>0.21038158912811147</v>
      </c>
      <c r="AF21" s="7">
        <v>0</v>
      </c>
      <c r="AG21" s="8">
        <v>0</v>
      </c>
      <c r="AH21" s="12">
        <v>0</v>
      </c>
      <c r="AI21" s="14">
        <f t="shared" si="0"/>
        <v>44.44614339319251</v>
      </c>
      <c r="AJ21" s="16">
        <f t="shared" si="1"/>
        <v>93.05964166719379</v>
      </c>
    </row>
    <row r="22" spans="1:36" ht="24" customHeight="1">
      <c r="A22" s="41" t="s">
        <v>32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9">
        <v>0</v>
      </c>
      <c r="M22" s="9">
        <f>SUM(M7:M21)</f>
        <v>570981.5</v>
      </c>
      <c r="N22" s="9">
        <f aca="true" t="shared" si="2" ref="N22:Y22">SUM(N7:N21)</f>
        <v>305759.3</v>
      </c>
      <c r="O22" s="9">
        <f t="shared" si="2"/>
        <v>0</v>
      </c>
      <c r="P22" s="9">
        <f t="shared" si="2"/>
        <v>0</v>
      </c>
      <c r="Q22" s="9">
        <f t="shared" si="2"/>
        <v>0</v>
      </c>
      <c r="R22" s="9">
        <f t="shared" si="2"/>
        <v>0</v>
      </c>
      <c r="S22" s="9">
        <f t="shared" si="2"/>
        <v>0</v>
      </c>
      <c r="T22" s="9">
        <f t="shared" si="2"/>
        <v>0</v>
      </c>
      <c r="U22" s="9">
        <f t="shared" si="2"/>
        <v>0</v>
      </c>
      <c r="V22" s="9">
        <f t="shared" si="2"/>
        <v>0</v>
      </c>
      <c r="W22" s="9">
        <f t="shared" si="2"/>
        <v>0</v>
      </c>
      <c r="X22" s="9">
        <f t="shared" si="2"/>
        <v>0</v>
      </c>
      <c r="Y22" s="9">
        <f t="shared" si="2"/>
        <v>275488.3</v>
      </c>
      <c r="Z22" s="9">
        <v>0</v>
      </c>
      <c r="AA22" s="9">
        <v>0</v>
      </c>
      <c r="AB22" s="9">
        <v>125711.62</v>
      </c>
      <c r="AC22" s="9">
        <v>-125711.62</v>
      </c>
      <c r="AD22" s="9">
        <v>0</v>
      </c>
      <c r="AE22" s="10">
        <v>0.22598062390772647</v>
      </c>
      <c r="AF22" s="9">
        <v>0</v>
      </c>
      <c r="AG22" s="10">
        <v>0</v>
      </c>
      <c r="AH22" s="13">
        <v>0</v>
      </c>
      <c r="AI22" s="15">
        <f t="shared" si="0"/>
        <v>48.248200686011714</v>
      </c>
      <c r="AJ22" s="17">
        <f t="shared" si="1"/>
        <v>90.09972877358105</v>
      </c>
    </row>
    <row r="23" spans="1:35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2</v>
      </c>
      <c r="S23" s="2"/>
      <c r="T23" s="2"/>
      <c r="U23" s="2"/>
      <c r="V23" s="2"/>
      <c r="W23" s="2"/>
      <c r="X23" s="2" t="s">
        <v>2</v>
      </c>
      <c r="Y23" s="2"/>
      <c r="Z23" s="2"/>
      <c r="AA23" s="2"/>
      <c r="AB23" s="2" t="s">
        <v>2</v>
      </c>
      <c r="AC23" s="2"/>
      <c r="AD23" s="2"/>
      <c r="AE23" s="2"/>
      <c r="AF23" s="2"/>
      <c r="AG23" s="2"/>
      <c r="AH23" s="2"/>
      <c r="AI23" s="2"/>
    </row>
    <row r="24" spans="1:35" ht="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"/>
    </row>
  </sheetData>
  <sheetProtection/>
  <mergeCells count="39">
    <mergeCell ref="AJ5:AJ6"/>
    <mergeCell ref="J5:J6"/>
    <mergeCell ref="K5:K6"/>
    <mergeCell ref="L5:L6"/>
    <mergeCell ref="M5:M6"/>
    <mergeCell ref="N5:N6"/>
    <mergeCell ref="AH5:AH6"/>
    <mergeCell ref="Y5:Y6"/>
    <mergeCell ref="Z5:Z6"/>
    <mergeCell ref="AA5:AA6"/>
    <mergeCell ref="AE5:AE6"/>
    <mergeCell ref="AF5:AF6"/>
    <mergeCell ref="AG5:AG6"/>
    <mergeCell ref="C5:C6"/>
    <mergeCell ref="D5:D6"/>
    <mergeCell ref="E5:E6"/>
    <mergeCell ref="F5:F6"/>
    <mergeCell ref="S5:S6"/>
    <mergeCell ref="T5:T6"/>
    <mergeCell ref="U5:U6"/>
    <mergeCell ref="AI5:AI6"/>
    <mergeCell ref="A1:M1"/>
    <mergeCell ref="A4:AH4"/>
    <mergeCell ref="A2:AJ2"/>
    <mergeCell ref="A3:AJ3"/>
    <mergeCell ref="A24:X24"/>
    <mergeCell ref="A22:K22"/>
    <mergeCell ref="O5:O6"/>
    <mergeCell ref="P5:P6"/>
    <mergeCell ref="Q5:Q6"/>
    <mergeCell ref="AD5:AD6"/>
    <mergeCell ref="AC5:AC6"/>
    <mergeCell ref="V5:V6"/>
    <mergeCell ref="W5:W6"/>
    <mergeCell ref="A5:A6"/>
    <mergeCell ref="B5:B6"/>
    <mergeCell ref="G5:G6"/>
    <mergeCell ref="H5:H6"/>
    <mergeCell ref="I5:I6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budj_no</dc:creator>
  <cp:keywords/>
  <dc:description/>
  <cp:lastModifiedBy>budj_no</cp:lastModifiedBy>
  <cp:lastPrinted>2019-02-08T14:28:03Z</cp:lastPrinted>
  <dcterms:created xsi:type="dcterms:W3CDTF">2018-05-16T14:06:18Z</dcterms:created>
  <dcterms:modified xsi:type="dcterms:W3CDTF">2019-02-08T14:28:54Z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2(21).xlsx</vt:lpwstr>
  </property>
  <property fmtid="{D5CDD505-2E9C-101B-9397-08002B2CF9AE}" pid="3" name="Название отчета">
    <vt:lpwstr>2(21).xlsx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18.1.1323.7439615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finance_2018</vt:lpwstr>
  </property>
  <property fmtid="{D5CDD505-2E9C-101B-9397-08002B2CF9AE}" pid="9" name="Пользователь">
    <vt:lpwstr>lena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